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35" activeTab="1"/>
  </bookViews>
  <sheets>
    <sheet name="9A" sheetId="1" r:id="rId1"/>
    <sheet name="9B" sheetId="2" r:id="rId2"/>
    <sheet name="9C" sheetId="3" r:id="rId3"/>
    <sheet name="9D" sheetId="4" r:id="rId4"/>
    <sheet name="9E" sheetId="5" r:id="rId5"/>
    <sheet name="9F" sheetId="6" r:id="rId6"/>
    <sheet name="DS4A" sheetId="7" r:id="rId7"/>
    <sheet name="DS4B" sheetId="8" r:id="rId8"/>
    <sheet name="DS4C" sheetId="9" r:id="rId9"/>
    <sheet name="DS4D" sheetId="10" r:id="rId10"/>
    <sheet name="DS4E" sheetId="11" r:id="rId11"/>
    <sheet name="HS4" sheetId="12" r:id="rId12"/>
    <sheet name="XN4A" sheetId="13" r:id="rId13"/>
    <sheet name="XN4B" sheetId="14" r:id="rId14"/>
  </sheets>
  <definedNames>
    <definedName name="_xlnm.Print_Titles" localSheetId="0">'9A'!$10:$11</definedName>
    <definedName name="_xlnm.Print_Titles" localSheetId="1">'9B'!$10:$11</definedName>
    <definedName name="_xlnm.Print_Titles" localSheetId="2">'9C'!$10:$11</definedName>
    <definedName name="_xlnm.Print_Titles" localSheetId="3">'9D'!$10:$11</definedName>
    <definedName name="_xlnm.Print_Titles" localSheetId="4">'9E'!$10:$11</definedName>
    <definedName name="_xlnm.Print_Titles" localSheetId="5">'9F'!$10:$11</definedName>
    <definedName name="_xlnm.Print_Titles" localSheetId="6">'DS4A'!$10:$11</definedName>
    <definedName name="_xlnm.Print_Titles" localSheetId="7">'DS4B'!$10:$11</definedName>
    <definedName name="_xlnm.Print_Titles" localSheetId="8">'DS4C'!$10:$11</definedName>
    <definedName name="_xlnm.Print_Titles" localSheetId="9">'DS4D'!$10:$11</definedName>
    <definedName name="_xlnm.Print_Titles" localSheetId="10">'DS4E'!$10:$11</definedName>
    <definedName name="_xlnm.Print_Titles" localSheetId="11">'HS4'!$10:$11</definedName>
    <definedName name="_xlnm.Print_Titles" localSheetId="12">'XN4A'!$10:$11</definedName>
    <definedName name="_xlnm.Print_Titles" localSheetId="13">'XN4B'!$10:$11</definedName>
  </definedNames>
  <calcPr fullCalcOnLoad="1"/>
</workbook>
</file>

<file path=xl/sharedStrings.xml><?xml version="1.0" encoding="utf-8"?>
<sst xmlns="http://schemas.openxmlformats.org/spreadsheetml/2006/main" count="2783" uniqueCount="858">
  <si>
    <t>TRƯỜNG CAO ĐẲNG Y TẾ HUẾ</t>
  </si>
  <si>
    <t>CỘNG HOÀ XÃ HỘI CHỦ NGHĨA VIỆT NAM</t>
  </si>
  <si>
    <t>BỘ MÔN:</t>
  </si>
  <si>
    <t>Độc lập - Tự do - Hạnh phúc</t>
  </si>
  <si>
    <t>BẢNG ĐIỂM</t>
  </si>
  <si>
    <t xml:space="preserve">HỌC PHẦN: </t>
  </si>
  <si>
    <t xml:space="preserve">SỐ TIẾT HỌC:                , LÝ THUYẾT:                 , THỰC HÀNH:               ,SỐ ĐƠN VỊ HỌC TRÌNH:        </t>
  </si>
  <si>
    <t xml:space="preserve">THỜI GIAN THỰC HIỆN MÔN HỌC TỪ:          /          /200     ĐẾN          /          /200 </t>
  </si>
  <si>
    <t>GV PHỤ TRÁCH:</t>
  </si>
  <si>
    <t>Số TT</t>
  </si>
  <si>
    <t>Họ và tên</t>
  </si>
  <si>
    <t>Điểm 1</t>
  </si>
  <si>
    <t>Điểm 2</t>
  </si>
  <si>
    <t>Điểm thi KTHP</t>
  </si>
  <si>
    <t>Điểm HP</t>
  </si>
  <si>
    <t>Điểm thành phần</t>
  </si>
  <si>
    <t>TBC</t>
  </si>
  <si>
    <t>L 1</t>
  </si>
  <si>
    <t>L 2</t>
  </si>
  <si>
    <t>Trần Thị Kim</t>
  </si>
  <si>
    <t>Châu</t>
  </si>
  <si>
    <t>Mai Thị</t>
  </si>
  <si>
    <t>Cường</t>
  </si>
  <si>
    <t>Đào</t>
  </si>
  <si>
    <t>Phạm Thị</t>
  </si>
  <si>
    <t>Lê Thị Hồng</t>
  </si>
  <si>
    <t>Hải</t>
  </si>
  <si>
    <t>Nguyễn Thị</t>
  </si>
  <si>
    <t>Hằng</t>
  </si>
  <si>
    <t>Võ Thị</t>
  </si>
  <si>
    <t>Hạnh</t>
  </si>
  <si>
    <t>Trần Thị</t>
  </si>
  <si>
    <t>Hoa</t>
  </si>
  <si>
    <t>Hồ Thị</t>
  </si>
  <si>
    <t>Trương Thị</t>
  </si>
  <si>
    <t>Trần Thị Thanh</t>
  </si>
  <si>
    <t>Hương</t>
  </si>
  <si>
    <t>Lê Thị Thu</t>
  </si>
  <si>
    <t>Hường</t>
  </si>
  <si>
    <t>Hoàng Thị Thanh</t>
  </si>
  <si>
    <t>Huyền</t>
  </si>
  <si>
    <t>Nguyễn Thị Thu</t>
  </si>
  <si>
    <t>Linh</t>
  </si>
  <si>
    <t>Nguyễn Thị Thanh</t>
  </si>
  <si>
    <t>Kiều</t>
  </si>
  <si>
    <t>Phan Thị Thanh</t>
  </si>
  <si>
    <t>Đoàn Thị</t>
  </si>
  <si>
    <t>Lan</t>
  </si>
  <si>
    <t>Liên</t>
  </si>
  <si>
    <t>Trần Thị Phương</t>
  </si>
  <si>
    <t>Loan</t>
  </si>
  <si>
    <t>Lê Thị</t>
  </si>
  <si>
    <t>Ly</t>
  </si>
  <si>
    <t>Lý</t>
  </si>
  <si>
    <t>Mai</t>
  </si>
  <si>
    <t>Huỳnh Thị</t>
  </si>
  <si>
    <t>My</t>
  </si>
  <si>
    <t>Nga</t>
  </si>
  <si>
    <t>Ngân</t>
  </si>
  <si>
    <t>Ngọc</t>
  </si>
  <si>
    <t>Nguyễn Thị Khánh</t>
  </si>
  <si>
    <t>Nhàn</t>
  </si>
  <si>
    <t>Như</t>
  </si>
  <si>
    <t>Nhung</t>
  </si>
  <si>
    <t>Phú</t>
  </si>
  <si>
    <t>Phương</t>
  </si>
  <si>
    <t>Quỳnh</t>
  </si>
  <si>
    <t>Tâm</t>
  </si>
  <si>
    <t>Thảo</t>
  </si>
  <si>
    <t>Lê Thị Kim</t>
  </si>
  <si>
    <t>Thi</t>
  </si>
  <si>
    <t>Thiện</t>
  </si>
  <si>
    <t>Nguyễn Thị Như</t>
  </si>
  <si>
    <t>Thuận</t>
  </si>
  <si>
    <t>Lê Văn</t>
  </si>
  <si>
    <t>Thúy</t>
  </si>
  <si>
    <t>Thủy</t>
  </si>
  <si>
    <t>Tiên</t>
  </si>
  <si>
    <t>Trâm</t>
  </si>
  <si>
    <t>Trang</t>
  </si>
  <si>
    <t>Phan Thị Thu</t>
  </si>
  <si>
    <t>Trinh</t>
  </si>
  <si>
    <t>Tuyền</t>
  </si>
  <si>
    <t>Uyên</t>
  </si>
  <si>
    <t>Xuân</t>
  </si>
  <si>
    <t>Hoàng Thị</t>
  </si>
  <si>
    <t>Ý</t>
  </si>
  <si>
    <t>Yến</t>
  </si>
  <si>
    <t>GHI CHÚ: - Điểm 1 (30%): điểm kiểm tra định kỳ</t>
  </si>
  <si>
    <t xml:space="preserve">                   - Điểm 2 (10%): điểm đánh giá chuyên cần và thái độ học tập</t>
  </si>
  <si>
    <t>Trong bảng điểm này có những chỗ sửa chữa như sau:</t>
  </si>
  <si>
    <t>PHÒNG ĐÀO TẠO</t>
  </si>
  <si>
    <t>TRƯỞNG KHOA</t>
  </si>
  <si>
    <t>TRƯỞNG BỘ MÔN</t>
  </si>
  <si>
    <t>GV PHỤ TRÁCH MÔN HỌC</t>
  </si>
  <si>
    <t>Nơi gửi:</t>
  </si>
  <si>
    <t>-</t>
  </si>
  <si>
    <t>Mail qua Email: liquat@cdythue.edu.vn</t>
  </si>
  <si>
    <t>Khoa</t>
  </si>
  <si>
    <t>Bộ môn (lưu)</t>
  </si>
  <si>
    <t>Lớp</t>
  </si>
  <si>
    <t>Ánh</t>
  </si>
  <si>
    <t>Trần Văn</t>
  </si>
  <si>
    <t>Diệu</t>
  </si>
  <si>
    <t>Nguyễn Thị Hoàng</t>
  </si>
  <si>
    <t>Dung</t>
  </si>
  <si>
    <t>Dương</t>
  </si>
  <si>
    <t>Giang</t>
  </si>
  <si>
    <t>Hà</t>
  </si>
  <si>
    <t>Hoàng Thị Thu</t>
  </si>
  <si>
    <t>Hảo</t>
  </si>
  <si>
    <t>Hiền</t>
  </si>
  <si>
    <t>Hiếu</t>
  </si>
  <si>
    <t>Hồng</t>
  </si>
  <si>
    <t>Huệ</t>
  </si>
  <si>
    <t>Lê</t>
  </si>
  <si>
    <t>Nghĩa</t>
  </si>
  <si>
    <t>Nguyễn Thị Quỳnh</t>
  </si>
  <si>
    <t>Nhi</t>
  </si>
  <si>
    <t>Lê Thị Ngọc</t>
  </si>
  <si>
    <t>Oanh</t>
  </si>
  <si>
    <t>Lê Quang</t>
  </si>
  <si>
    <t>Phước</t>
  </si>
  <si>
    <t>Nguyễn Thị Minh</t>
  </si>
  <si>
    <t>Bùi Thị</t>
  </si>
  <si>
    <t>Tân</t>
  </si>
  <si>
    <t>Thanh</t>
  </si>
  <si>
    <t>Phan Thị</t>
  </si>
  <si>
    <t>Thu</t>
  </si>
  <si>
    <t>Thương</t>
  </si>
  <si>
    <t>Thùy</t>
  </si>
  <si>
    <t>Vân</t>
  </si>
  <si>
    <t>Ghi chú</t>
  </si>
  <si>
    <t>Đào tạo (T.Quát - bản gốc)</t>
  </si>
  <si>
    <t>Nguyễn Thị Phương</t>
  </si>
  <si>
    <t>Anh</t>
  </si>
  <si>
    <t>Trần Thị Minh</t>
  </si>
  <si>
    <t>Chi</t>
  </si>
  <si>
    <t>Phạm Thị Kim</t>
  </si>
  <si>
    <t>Nguyễn Thị Hồng</t>
  </si>
  <si>
    <t>Nguyễn Văn</t>
  </si>
  <si>
    <t>Duy</t>
  </si>
  <si>
    <t>Hoàng</t>
  </si>
  <si>
    <t>Đinh Thị</t>
  </si>
  <si>
    <t>Hoàng Thị Mỹ</t>
  </si>
  <si>
    <t>Ngô Thị</t>
  </si>
  <si>
    <t>Mỹ</t>
  </si>
  <si>
    <t>Nguyệt</t>
  </si>
  <si>
    <t>Ni</t>
  </si>
  <si>
    <t>Ny</t>
  </si>
  <si>
    <t>Nguyễn Thị Kim</t>
  </si>
  <si>
    <t>Nguyễn Quang</t>
  </si>
  <si>
    <t>Phượng</t>
  </si>
  <si>
    <t>Sang</t>
  </si>
  <si>
    <t>Phạm Thị Thu</t>
  </si>
  <si>
    <t>Sương</t>
  </si>
  <si>
    <t>Lê Thị Thanh</t>
  </si>
  <si>
    <t>Thư</t>
  </si>
  <si>
    <t>Lê Thị Huyền</t>
  </si>
  <si>
    <t>Tú</t>
  </si>
  <si>
    <t>Hồ Thị Thanh</t>
  </si>
  <si>
    <t>Trần Thị Bích</t>
  </si>
  <si>
    <t>Trần Thị Thúy</t>
  </si>
  <si>
    <t>An</t>
  </si>
  <si>
    <t>Hoàng Thị Kim</t>
  </si>
  <si>
    <t>Nguyễn Thị Thùy</t>
  </si>
  <si>
    <t>Duyên</t>
  </si>
  <si>
    <t>Gấm</t>
  </si>
  <si>
    <t>Nguyễn Thị Bích</t>
  </si>
  <si>
    <t>Nguyễn Hữu</t>
  </si>
  <si>
    <t>Huy</t>
  </si>
  <si>
    <t>Nguyễn Thị Thúy</t>
  </si>
  <si>
    <t>Lâm</t>
  </si>
  <si>
    <t>Nguyên</t>
  </si>
  <si>
    <t>Nữ</t>
  </si>
  <si>
    <t>Phong</t>
  </si>
  <si>
    <t>Đặng Thị</t>
  </si>
  <si>
    <t>Nguyễn Thị Hoài</t>
  </si>
  <si>
    <t>Lê Thị Khánh</t>
  </si>
  <si>
    <t>Trần Thị Thu</t>
  </si>
  <si>
    <t>Vy</t>
  </si>
  <si>
    <t>Ân</t>
  </si>
  <si>
    <t>Diễm</t>
  </si>
  <si>
    <t>Khuyên</t>
  </si>
  <si>
    <t>Nguyễn Thị Mỹ</t>
  </si>
  <si>
    <t>Lệ</t>
  </si>
  <si>
    <t>Lợi</t>
  </si>
  <si>
    <t>Phan Thị Mỹ</t>
  </si>
  <si>
    <t>Na</t>
  </si>
  <si>
    <t>Nam</t>
  </si>
  <si>
    <t>Hoàng Thị Phương</t>
  </si>
  <si>
    <t>Quân</t>
  </si>
  <si>
    <t>Sơn</t>
  </si>
  <si>
    <t>Thơ</t>
  </si>
  <si>
    <t>Lê Thị Thùy</t>
  </si>
  <si>
    <t>Phạm Thị Thanh</t>
  </si>
  <si>
    <t>Vi</t>
  </si>
  <si>
    <t>Nguyễn Thị Kiều</t>
  </si>
  <si>
    <t>Cao Thị</t>
  </si>
  <si>
    <t>Ngô Thị Thanh</t>
  </si>
  <si>
    <t>Phụng</t>
  </si>
  <si>
    <t>Cúc</t>
  </si>
  <si>
    <t>Lê Thị Mỹ</t>
  </si>
  <si>
    <t>Hậu</t>
  </si>
  <si>
    <t>Hùng</t>
  </si>
  <si>
    <t>Quý</t>
  </si>
  <si>
    <t>Tài</t>
  </si>
  <si>
    <t>Phạm Xuân</t>
  </si>
  <si>
    <t>Nguyễn Minh</t>
  </si>
  <si>
    <t>Vũ</t>
  </si>
  <si>
    <t xml:space="preserve">         - Số 81,82,83 (nhập học lại từ HK2 - 2013-2014)</t>
  </si>
  <si>
    <t>Lê Thị Kiều</t>
  </si>
  <si>
    <t>Lê Thị Diệu</t>
  </si>
  <si>
    <t>Trần Thị Mỹ</t>
  </si>
  <si>
    <t>Nguyễn Thị Lan</t>
  </si>
  <si>
    <t>Phan Thị Diệu</t>
  </si>
  <si>
    <t>Trần Ngọc</t>
  </si>
  <si>
    <t>Lánh</t>
  </si>
  <si>
    <t>Hà Thị</t>
  </si>
  <si>
    <t>Lê Thị Ly</t>
  </si>
  <si>
    <t>Nhân</t>
  </si>
  <si>
    <t>Nguyễn Thị Tuyết</t>
  </si>
  <si>
    <t>Quyên</t>
  </si>
  <si>
    <t>Son</t>
  </si>
  <si>
    <t>Trần Thị Như</t>
  </si>
  <si>
    <t>Trần Thị Quỳnh</t>
  </si>
  <si>
    <t>Nguyễn Thị Thảo</t>
  </si>
  <si>
    <t>Búp</t>
  </si>
  <si>
    <t>Ca</t>
  </si>
  <si>
    <t>Trần Thị Ngọc</t>
  </si>
  <si>
    <t>Hiệp</t>
  </si>
  <si>
    <t>Huế</t>
  </si>
  <si>
    <t>Lê Thị Hoài</t>
  </si>
  <si>
    <t>Đặng Thị Thu</t>
  </si>
  <si>
    <t>Hồ Thị Mỹ</t>
  </si>
  <si>
    <t>Dương Thị</t>
  </si>
  <si>
    <t>Mơ</t>
  </si>
  <si>
    <t>Phạm Thị Tuyết</t>
  </si>
  <si>
    <t>Phan Văn</t>
  </si>
  <si>
    <t>Mai Thị Mỹ</t>
  </si>
  <si>
    <t>Hồ Thị Ngọc</t>
  </si>
  <si>
    <t>Nguyễn Thị Ánh</t>
  </si>
  <si>
    <t>Tuyết</t>
  </si>
  <si>
    <t>Nguyễn Thanh</t>
  </si>
  <si>
    <t>Lê Thị Lan</t>
  </si>
  <si>
    <t>Bích</t>
  </si>
  <si>
    <t>Cương</t>
  </si>
  <si>
    <t>Phan Thị Thúy</t>
  </si>
  <si>
    <t>Châu Thị</t>
  </si>
  <si>
    <t>Nguyễn Ngọc</t>
  </si>
  <si>
    <t>Lê Thị Diễm</t>
  </si>
  <si>
    <t>Nguyễn Thị Ngọc</t>
  </si>
  <si>
    <t>Võ Thị Thùy</t>
  </si>
  <si>
    <t>Đoàn Thị Kim</t>
  </si>
  <si>
    <t>Lê Thị Thủy</t>
  </si>
  <si>
    <t>Trường</t>
  </si>
  <si>
    <t>Hồ Thị Cẩm</t>
  </si>
  <si>
    <t>Lê Thị Cẩm</t>
  </si>
  <si>
    <t>Xí</t>
  </si>
  <si>
    <t>Hồ Thị Như</t>
  </si>
  <si>
    <t>Dũng</t>
  </si>
  <si>
    <t>Đặng Thị Phương</t>
  </si>
  <si>
    <t>Hân</t>
  </si>
  <si>
    <t>Nguyễn Quốc</t>
  </si>
  <si>
    <t>Ngô Thị Quỳnh</t>
  </si>
  <si>
    <t>Hoàng Đăng</t>
  </si>
  <si>
    <t>Toàn</t>
  </si>
  <si>
    <t>Trung</t>
  </si>
  <si>
    <t>Uyển</t>
  </si>
  <si>
    <t>Đặng Văn</t>
  </si>
  <si>
    <t>Hóa</t>
  </si>
  <si>
    <t>Nguyễn Hoàng</t>
  </si>
  <si>
    <t>Nhật</t>
  </si>
  <si>
    <t>Nguyễn Thị Yến</t>
  </si>
  <si>
    <t>Đoàn Thị Thanh</t>
  </si>
  <si>
    <t>Huỳnh Thị Thu</t>
  </si>
  <si>
    <t>Trương Thị Phương</t>
  </si>
  <si>
    <t>Đăng</t>
  </si>
  <si>
    <t>Hoàng Minh</t>
  </si>
  <si>
    <t>Hiên</t>
  </si>
  <si>
    <t>Lê Thị Bích</t>
  </si>
  <si>
    <t>Mẫn</t>
  </si>
  <si>
    <t>Huỳnh Văn</t>
  </si>
  <si>
    <t>Quang</t>
  </si>
  <si>
    <t>Thắm</t>
  </si>
  <si>
    <t>Thành</t>
  </si>
  <si>
    <t>Tươi</t>
  </si>
  <si>
    <t>Bình</t>
  </si>
  <si>
    <t>Cẩm</t>
  </si>
  <si>
    <t>Hồ Thị Thu</t>
  </si>
  <si>
    <t>Nguyễn Thị Hương</t>
  </si>
  <si>
    <t>Hoàng Thùy</t>
  </si>
  <si>
    <t>Lộc</t>
  </si>
  <si>
    <t>Trần Thị Hồng</t>
  </si>
  <si>
    <t>Nhã</t>
  </si>
  <si>
    <t>Phan Thị Kim</t>
  </si>
  <si>
    <t>Trần Quang</t>
  </si>
  <si>
    <t>Bảo</t>
  </si>
  <si>
    <t>Đạt</t>
  </si>
  <si>
    <t>Đức</t>
  </si>
  <si>
    <t>Lê Huyền</t>
  </si>
  <si>
    <t>Trương Thị Thu</t>
  </si>
  <si>
    <t>Phạm Hồng</t>
  </si>
  <si>
    <t>Hoàng Văn</t>
  </si>
  <si>
    <t>Trí</t>
  </si>
  <si>
    <t>Võ Đình</t>
  </si>
  <si>
    <t>Tuấn</t>
  </si>
  <si>
    <t>Ty</t>
  </si>
  <si>
    <t>Nguyễn Thị Trà</t>
  </si>
  <si>
    <t>Hoàng Thị Ý</t>
  </si>
  <si>
    <t>Trần Thị Cẩm</t>
  </si>
  <si>
    <t>Tiến</t>
  </si>
  <si>
    <t>Nguyễn Thị Tường</t>
  </si>
  <si>
    <t>Đỗ Thị</t>
  </si>
  <si>
    <t>Xuyến</t>
  </si>
  <si>
    <t>Hồ Văn</t>
  </si>
  <si>
    <t>LỚP CAO ĐẲNG ĐIỀU DƯỠNG ĐA KHOA 9A (NĂM HỌC 2013-2014)</t>
  </si>
  <si>
    <t>Lê Thị Phương</t>
  </si>
  <si>
    <t>Trần Đặng Kiều</t>
  </si>
  <si>
    <t>Đặng Thị Ngọc</t>
  </si>
  <si>
    <t>Hoàng Nguyễn Minh</t>
  </si>
  <si>
    <t>Chinh</t>
  </si>
  <si>
    <t>Võ Bá</t>
  </si>
  <si>
    <t>Ngô Thị Bích</t>
  </si>
  <si>
    <t>Cao Văn</t>
  </si>
  <si>
    <t>Mai Thị Thu</t>
  </si>
  <si>
    <t>Nguyễn Thị Hữu</t>
  </si>
  <si>
    <t>Dương Thị Thúy</t>
  </si>
  <si>
    <t>Võ Thị Thanh</t>
  </si>
  <si>
    <t>Phạm Văn</t>
  </si>
  <si>
    <t>Hoá</t>
  </si>
  <si>
    <t>Đặng Thị Diệu</t>
  </si>
  <si>
    <t>Huê</t>
  </si>
  <si>
    <t>Hưởng</t>
  </si>
  <si>
    <t>Đoàn Quốc</t>
  </si>
  <si>
    <t>Nguyễn Duy Bảo</t>
  </si>
  <si>
    <t>Kín</t>
  </si>
  <si>
    <t>Nguyễn Thị Ly</t>
  </si>
  <si>
    <t>Phạm Thị Tú</t>
  </si>
  <si>
    <t>Đỗ Thị Mỹ</t>
  </si>
  <si>
    <t>Lê Hoàng</t>
  </si>
  <si>
    <t>Long</t>
  </si>
  <si>
    <t>Nết</t>
  </si>
  <si>
    <t>Ngô Thị Kim</t>
  </si>
  <si>
    <t>Lê Thị Hạnh</t>
  </si>
  <si>
    <t>Lê Phương Ý</t>
  </si>
  <si>
    <t>Trần Thị Thùy</t>
  </si>
  <si>
    <t>Ngô Thị Bình</t>
  </si>
  <si>
    <t>Nhị</t>
  </si>
  <si>
    <t>Doãn Thị Kiều</t>
  </si>
  <si>
    <t>Mai Xuân</t>
  </si>
  <si>
    <t>Lê Thanh</t>
  </si>
  <si>
    <t>Lê Thị Minh</t>
  </si>
  <si>
    <t>Nguyễn Thị Hải</t>
  </si>
  <si>
    <t>Nguyễn Tấn</t>
  </si>
  <si>
    <t>Tôn Nữ Anh</t>
  </si>
  <si>
    <t>Nguyễn Thị Thủy</t>
  </si>
  <si>
    <t>Tín</t>
  </si>
  <si>
    <t>Phan Thị Thùy</t>
  </si>
  <si>
    <t>Tranh</t>
  </si>
  <si>
    <t>Tuệ</t>
  </si>
  <si>
    <t>Tuyến</t>
  </si>
  <si>
    <t>Uyến</t>
  </si>
  <si>
    <t>Phan Thị Như</t>
  </si>
  <si>
    <t>Ái</t>
  </si>
  <si>
    <t>Lê Thị Bảo</t>
  </si>
  <si>
    <t>Trần Thị Diễm</t>
  </si>
  <si>
    <t>Đặng Thị Kim</t>
  </si>
  <si>
    <t>Lê Anh</t>
  </si>
  <si>
    <t>Phạm Hoàng</t>
  </si>
  <si>
    <t>Bùi Hoàng Trúc</t>
  </si>
  <si>
    <t>Lưu Thảo</t>
  </si>
  <si>
    <t>Mai Vũ Vi</t>
  </si>
  <si>
    <t>Bùi Thị Thanh</t>
  </si>
  <si>
    <t>Hoà</t>
  </si>
  <si>
    <t>Văn Thị Nhung</t>
  </si>
  <si>
    <t>Lài</t>
  </si>
  <si>
    <t>Lành</t>
  </si>
  <si>
    <t>Lê Đình</t>
  </si>
  <si>
    <t>Giáp Thị Ngọc</t>
  </si>
  <si>
    <t>Đinh Thiện Thiên</t>
  </si>
  <si>
    <t>Huỳnh Thị Hoài</t>
  </si>
  <si>
    <t>Nguyễn Lê Thị Hằng</t>
  </si>
  <si>
    <t>Nguyễn Ngọc Bích</t>
  </si>
  <si>
    <t>Trần Tùng</t>
  </si>
  <si>
    <t>Đặng Thị Hồng</t>
  </si>
  <si>
    <t>Nguyễn Thị Bảo</t>
  </si>
  <si>
    <t>Nở</t>
  </si>
  <si>
    <t>Văn Đình</t>
  </si>
  <si>
    <t>Thái Thị</t>
  </si>
  <si>
    <t>Ngô Thị Như</t>
  </si>
  <si>
    <t>Nguyễn Thị Nguyệt</t>
  </si>
  <si>
    <t>Bùi Thanh</t>
  </si>
  <si>
    <t>Văn Thị Phương</t>
  </si>
  <si>
    <t>Thông</t>
  </si>
  <si>
    <t>Trần Phan Anh</t>
  </si>
  <si>
    <t>Đào Thị Kim</t>
  </si>
  <si>
    <t>Nguyễn Châu Mộng</t>
  </si>
  <si>
    <t>Trúc</t>
  </si>
  <si>
    <t>Trương Thị Cẩm</t>
  </si>
  <si>
    <t>Bùi Minh</t>
  </si>
  <si>
    <t>Trần Thị Lâm</t>
  </si>
  <si>
    <t>La Thị</t>
  </si>
  <si>
    <t>Vui</t>
  </si>
  <si>
    <t>Nguyễn Như</t>
  </si>
  <si>
    <t>Huỳnh Thị Ngọc</t>
  </si>
  <si>
    <t>LỚP CAO ĐẲNG ĐIỀU DƯỠNG ĐA KHOA 9B (NĂM HỌC 2013-2014)</t>
  </si>
  <si>
    <t>LỚP CAO ĐẲNG ĐIỀU DƯỠNG ĐA KHOA 9C (NĂM HỌC 2013-2014)</t>
  </si>
  <si>
    <t>Hoàng Ngọc Bá</t>
  </si>
  <si>
    <t>Đây</t>
  </si>
  <si>
    <t>Diểm</t>
  </si>
  <si>
    <t>Nguyễn Chánh</t>
  </si>
  <si>
    <t>Đoàn Thị Thúy</t>
  </si>
  <si>
    <t>Lãnh</t>
  </si>
  <si>
    <t>Đỗ Thị Thùy</t>
  </si>
  <si>
    <t>Hoàng Thị Thùy</t>
  </si>
  <si>
    <t>Ngô Thị Mỹ</t>
  </si>
  <si>
    <t>Nguyễn Thị Bạch</t>
  </si>
  <si>
    <t>Nguyễn Thị Na</t>
  </si>
  <si>
    <t>Trần Thị Kiều</t>
  </si>
  <si>
    <t>Châu Thị Ni</t>
  </si>
  <si>
    <t>Cao Ngọc Diệu</t>
  </si>
  <si>
    <t>Hồ Thị Bích</t>
  </si>
  <si>
    <t>Lê Phương Quang</t>
  </si>
  <si>
    <t>Lê Thị Phi</t>
  </si>
  <si>
    <t>Huỳnh Thị Quỳnh</t>
  </si>
  <si>
    <t>Trương Thị Quỳnh</t>
  </si>
  <si>
    <t>Nguyễn Lan</t>
  </si>
  <si>
    <t>Phùng Thị Thúy</t>
  </si>
  <si>
    <t>Sa</t>
  </si>
  <si>
    <t>Lê Thị Thúy</t>
  </si>
  <si>
    <t>Phan Thị Xuân</t>
  </si>
  <si>
    <t>Phan Thị Hồng</t>
  </si>
  <si>
    <t>Tin</t>
  </si>
  <si>
    <t>Nguyễn Đức Nam</t>
  </si>
  <si>
    <t>Trân</t>
  </si>
  <si>
    <t>Huỳnh Đức</t>
  </si>
  <si>
    <t>Lê Quý Vân</t>
  </si>
  <si>
    <t>Tuy</t>
  </si>
  <si>
    <t>Phan Lê Thị Tố</t>
  </si>
  <si>
    <t>Dương Thị Tường</t>
  </si>
  <si>
    <t>LỚP CAO ĐẲNG ĐIỀU DƯỠNG ĐA KHOA 9D (NĂM HỌC 2013-2014)</t>
  </si>
  <si>
    <t>Phạm Nguyễn Ngọc</t>
  </si>
  <si>
    <t>Trần Phương</t>
  </si>
  <si>
    <t>Đặng</t>
  </si>
  <si>
    <t>Trần Bá</t>
  </si>
  <si>
    <t>Lê Ngọc</t>
  </si>
  <si>
    <t>Trần Việt</t>
  </si>
  <si>
    <t>Võ Thị Kiều</t>
  </si>
  <si>
    <t>Trịnh Thị Mỹ</t>
  </si>
  <si>
    <t>Cao Thanh</t>
  </si>
  <si>
    <t>Phan Bảo</t>
  </si>
  <si>
    <t>Đoàn Thị Lệ</t>
  </si>
  <si>
    <t>Hoài</t>
  </si>
  <si>
    <t>Huỳnh Thị Kiều</t>
  </si>
  <si>
    <t>Huyên</t>
  </si>
  <si>
    <t>Hồ Đức</t>
  </si>
  <si>
    <t>Lịch</t>
  </si>
  <si>
    <t>Trịnh Thị</t>
  </si>
  <si>
    <t>Phan Thị Khánh</t>
  </si>
  <si>
    <t>Dương Hồng</t>
  </si>
  <si>
    <t>Trần Tài</t>
  </si>
  <si>
    <t>Nguyễn Phương Thảo</t>
  </si>
  <si>
    <t>Nguyễn Thành</t>
  </si>
  <si>
    <t>Thái Minh</t>
  </si>
  <si>
    <t>Lê Thị Ái</t>
  </si>
  <si>
    <t>Trần Thị Bình</t>
  </si>
  <si>
    <t>Mai Xuân Anh</t>
  </si>
  <si>
    <t>Nô</t>
  </si>
  <si>
    <t>Nỡ</t>
  </si>
  <si>
    <t>Dương Thị Kim</t>
  </si>
  <si>
    <t>Lê Thị Tứ</t>
  </si>
  <si>
    <t>Lê Thị Xuân</t>
  </si>
  <si>
    <t>Nguyễn Trần Phương</t>
  </si>
  <si>
    <t>Ngô Thị Hạnh</t>
  </si>
  <si>
    <t>Nguyễn Thị Thân</t>
  </si>
  <si>
    <t>Bùi Thị Huyền</t>
  </si>
  <si>
    <t>Hà Thị Đoan</t>
  </si>
  <si>
    <t>Nguyễn Thị Hà</t>
  </si>
  <si>
    <t>Võ Thị Mỹ</t>
  </si>
  <si>
    <t>Đỗ Lê Cẩm</t>
  </si>
  <si>
    <t>LỚP CAO ĐẲNG DƯỢC SĨ 4A (NĂM HỌC 2013-2014)</t>
  </si>
  <si>
    <t>LỚP CAO ĐẲNG ĐIỀU DƯỠNG ĐA KHOA 9E (NĂM HỌC 2013-2014)</t>
  </si>
  <si>
    <t>Phan Phương</t>
  </si>
  <si>
    <t>Hà Tuấn</t>
  </si>
  <si>
    <t>Nguyễn Công</t>
  </si>
  <si>
    <t>Bằng</t>
  </si>
  <si>
    <t>Nguyễn Ngô Thùy</t>
  </si>
  <si>
    <t>Đặng Thị Mỹ</t>
  </si>
  <si>
    <t>Đoàn Thị Sông</t>
  </si>
  <si>
    <t>Hiến</t>
  </si>
  <si>
    <t>Hồ Viết</t>
  </si>
  <si>
    <t>Lê Nguyên Thanh</t>
  </si>
  <si>
    <t>Khánh</t>
  </si>
  <si>
    <t>Hoàng Thị Diệu</t>
  </si>
  <si>
    <t>Liễu</t>
  </si>
  <si>
    <t>Hoàng Nhật</t>
  </si>
  <si>
    <t>Đào Thị Thanh</t>
  </si>
  <si>
    <t>Đặng Thị Hoa</t>
  </si>
  <si>
    <t>Lê Thị Trà</t>
  </si>
  <si>
    <t>Nguyễn Ngọc Thảo</t>
  </si>
  <si>
    <t>Hồ Thị Phương</t>
  </si>
  <si>
    <t>Hồ Ngọc Diễm</t>
  </si>
  <si>
    <t>Đặng Thị Ny</t>
  </si>
  <si>
    <t>Phanh</t>
  </si>
  <si>
    <t>Trần Thị Tâm</t>
  </si>
  <si>
    <t>Phúc</t>
  </si>
  <si>
    <t>Phường</t>
  </si>
  <si>
    <t>Phan Thị Minh</t>
  </si>
  <si>
    <t>Cao Thị Tiểu</t>
  </si>
  <si>
    <t>Lương</t>
  </si>
  <si>
    <t>Nguyễn Thị Bình</t>
  </si>
  <si>
    <t>Tây</t>
  </si>
  <si>
    <t>Thiên</t>
  </si>
  <si>
    <t>Thoàn</t>
  </si>
  <si>
    <t>Phan Thị Cẩm</t>
  </si>
  <si>
    <t>Lại Thị Hồng</t>
  </si>
  <si>
    <t>Huỳnh Thị Thanh</t>
  </si>
  <si>
    <t>Dương Huỳnh Thu</t>
  </si>
  <si>
    <t>Nguyễn Phan Quỳnh</t>
  </si>
  <si>
    <t>Hồ Thị Tâm</t>
  </si>
  <si>
    <t>Chu Thị Thu</t>
  </si>
  <si>
    <t>LỚP CAO ĐẲNG ĐIỀU DƯỠNG ĐA KHOA 9F (NĂM HỌC 2013-2014)</t>
  </si>
  <si>
    <t>Nguyễn</t>
  </si>
  <si>
    <t>Phạm Thiên</t>
  </si>
  <si>
    <t>Kpuih</t>
  </si>
  <si>
    <t>Phạm Thanh</t>
  </si>
  <si>
    <t>Hà Mỹ</t>
  </si>
  <si>
    <t>Nguyễn Xuân</t>
  </si>
  <si>
    <t>Kiệp</t>
  </si>
  <si>
    <t>Nguyễn Ly</t>
  </si>
  <si>
    <t>Mai Thị Trà</t>
  </si>
  <si>
    <t>Mi</t>
  </si>
  <si>
    <t>Minh</t>
  </si>
  <si>
    <t>Lê Thị Nguyên</t>
  </si>
  <si>
    <t>Ngô Hồng</t>
  </si>
  <si>
    <t>Lê Nguyễn Thị Thành</t>
  </si>
  <si>
    <t>Hoàng Thị Hải</t>
  </si>
  <si>
    <t>Phạm Nam</t>
  </si>
  <si>
    <t>Hồ Thị Kim</t>
  </si>
  <si>
    <t>Thân Vĩnh</t>
  </si>
  <si>
    <t>Bùi Quang</t>
  </si>
  <si>
    <t>Nguyễn Hoàng Thanh</t>
  </si>
  <si>
    <t>Trần Đức</t>
  </si>
  <si>
    <t>Từ Thị</t>
  </si>
  <si>
    <t>Thọ</t>
  </si>
  <si>
    <t>Huỳnh Thị Anh</t>
  </si>
  <si>
    <t>Nguyễn Thị Út</t>
  </si>
  <si>
    <t>Chế Thị</t>
  </si>
  <si>
    <t>Hứa Thị</t>
  </si>
  <si>
    <t>Trà</t>
  </si>
  <si>
    <t>Nguyễn Đại Chánh</t>
  </si>
  <si>
    <t>Trần Bảo</t>
  </si>
  <si>
    <t>Đào Thị</t>
  </si>
  <si>
    <t>Vệ</t>
  </si>
  <si>
    <t>Lê Thị Tường</t>
  </si>
  <si>
    <t>Cao Thị Tân</t>
  </si>
  <si>
    <t>Trần Thị Phước</t>
  </si>
  <si>
    <t>LỚP CAO ĐẲNG HỘ SINH 4 (NĂM HỌC 2013-2014)</t>
  </si>
  <si>
    <t>Bùi Thị Hoàng</t>
  </si>
  <si>
    <t>Giáp Thị Hoàng</t>
  </si>
  <si>
    <t>Bé</t>
  </si>
  <si>
    <t>Hồ Thị Hồng</t>
  </si>
  <si>
    <t>Nguyễn Tùng</t>
  </si>
  <si>
    <t>Thái Thị Ngọc</t>
  </si>
  <si>
    <t>Giàu</t>
  </si>
  <si>
    <t>Hoàng Thị Ngọc</t>
  </si>
  <si>
    <t>Phan Thị Ngọc</t>
  </si>
  <si>
    <t>Dương Thị Thu</t>
  </si>
  <si>
    <t>Niê</t>
  </si>
  <si>
    <t>H'nhi</t>
  </si>
  <si>
    <t>Bùi Thị Diễm</t>
  </si>
  <si>
    <t>Hoàng Thị Ái</t>
  </si>
  <si>
    <t>Bùi Thị Thùy</t>
  </si>
  <si>
    <t>Hồ Thị Kiều</t>
  </si>
  <si>
    <t>Trần Hoàng</t>
  </si>
  <si>
    <t>Nhạn</t>
  </si>
  <si>
    <t>Nguyễn Hồng Phương</t>
  </si>
  <si>
    <t>Nguyễn Thị Ái</t>
  </si>
  <si>
    <t>Phạm Thị Ánh</t>
  </si>
  <si>
    <t>Nguyễn Thị Xuân</t>
  </si>
  <si>
    <t>Hoàng Thị Loan</t>
  </si>
  <si>
    <t>Lê Tôn Bảo</t>
  </si>
  <si>
    <t>Tạ Thị Hoài</t>
  </si>
  <si>
    <t>Trần Thị Tú</t>
  </si>
  <si>
    <t>Hồ Thị Xuân</t>
  </si>
  <si>
    <t>Phạm Ngọc Ánh</t>
  </si>
  <si>
    <t>Chế Thanh</t>
  </si>
  <si>
    <t>Nguyễn Khiêm Bảo</t>
  </si>
  <si>
    <t>Phạm Quốc</t>
  </si>
  <si>
    <t>Lê Hùng</t>
  </si>
  <si>
    <t>Duẫn</t>
  </si>
  <si>
    <t>Cảnh Đông</t>
  </si>
  <si>
    <t>Hồ Trung</t>
  </si>
  <si>
    <t>Hoàn</t>
  </si>
  <si>
    <t>Cao Bá</t>
  </si>
  <si>
    <t>Phạm Thái</t>
  </si>
  <si>
    <t>Hưng</t>
  </si>
  <si>
    <t>Đặng Thị Mộng</t>
  </si>
  <si>
    <t>Thái Thị Kiều</t>
  </si>
  <si>
    <t>Lư Quang</t>
  </si>
  <si>
    <t>Hà Văn</t>
  </si>
  <si>
    <t>Luýt</t>
  </si>
  <si>
    <t>Đào Thị Kiều</t>
  </si>
  <si>
    <t>Nguyễn Thị Diễm</t>
  </si>
  <si>
    <t>Rôn</t>
  </si>
  <si>
    <t>Nguyễn Quý</t>
  </si>
  <si>
    <t>Thiệp</t>
  </si>
  <si>
    <t>Thức</t>
  </si>
  <si>
    <t>Hà Vy</t>
  </si>
  <si>
    <t>Lê Hoàng Thủy</t>
  </si>
  <si>
    <t>Phạm Quỳnh</t>
  </si>
  <si>
    <t>Tôn Nữ Thùy</t>
  </si>
  <si>
    <t>Trương Thị Thúy</t>
  </si>
  <si>
    <t>Bùi Thị Đoan</t>
  </si>
  <si>
    <t>Võ Văn Minh</t>
  </si>
  <si>
    <t>Thân Thị Việt</t>
  </si>
  <si>
    <t>Tuân</t>
  </si>
  <si>
    <t>Tý</t>
  </si>
  <si>
    <t>Phan Hồng</t>
  </si>
  <si>
    <t>Vinh</t>
  </si>
  <si>
    <t>LỚP CAO ĐẲNG KT XÉT NGHIỆM 4A (NĂM HỌC 2013-2014)</t>
  </si>
  <si>
    <t>LỚP CAO ĐẲNG KT XÉT NGHIỆM 4B (NĂM HỌC 2013-2014)</t>
  </si>
  <si>
    <t xml:space="preserve">H' </t>
  </si>
  <si>
    <t>Hoàng Quốc</t>
  </si>
  <si>
    <t>Lê Bá Quốc</t>
  </si>
  <si>
    <t>Lê Tuấn</t>
  </si>
  <si>
    <t>Nguyễn Thị Trâm</t>
  </si>
  <si>
    <t>Bách</t>
  </si>
  <si>
    <t>Trần</t>
  </si>
  <si>
    <t>Bốn</t>
  </si>
  <si>
    <t>Búc</t>
  </si>
  <si>
    <t>Công</t>
  </si>
  <si>
    <t>Cư</t>
  </si>
  <si>
    <t>Dương Minh</t>
  </si>
  <si>
    <t>Ngô Thành</t>
  </si>
  <si>
    <t>Di</t>
  </si>
  <si>
    <t>Nguyễn Trọng</t>
  </si>
  <si>
    <t>Dự</t>
  </si>
  <si>
    <t>Đinh Thị Phương</t>
  </si>
  <si>
    <t>Mai Xuân Trường</t>
  </si>
  <si>
    <t>Nguyễn Như Thị</t>
  </si>
  <si>
    <t>Phan Duy</t>
  </si>
  <si>
    <t>Phan Thị Lệ</t>
  </si>
  <si>
    <t>Đặng Toàn</t>
  </si>
  <si>
    <t>Trịnh Ngọc</t>
  </si>
  <si>
    <t>Liêu</t>
  </si>
  <si>
    <t>Phạm Trần Ngọc</t>
  </si>
  <si>
    <t>Nông Thị Mai</t>
  </si>
  <si>
    <t>Hồ Lê Bảo</t>
  </si>
  <si>
    <t>Thân Nguyên Mã</t>
  </si>
  <si>
    <t>Trương Công</t>
  </si>
  <si>
    <t>Luân</t>
  </si>
  <si>
    <t>Lê Trọng</t>
  </si>
  <si>
    <t>Nhởn</t>
  </si>
  <si>
    <t>Đoàn Thị Hồng</t>
  </si>
  <si>
    <t>Hoàng Vũ</t>
  </si>
  <si>
    <t>Quốc</t>
  </si>
  <si>
    <t>Lê Thị Đỗ</t>
  </si>
  <si>
    <t>Hoàng Quang</t>
  </si>
  <si>
    <t>Thạch</t>
  </si>
  <si>
    <t>Nguyễn Đức</t>
  </si>
  <si>
    <t>Thắng</t>
  </si>
  <si>
    <t>Bùi Văn</t>
  </si>
  <si>
    <t>Thực</t>
  </si>
  <si>
    <t>Trần Công</t>
  </si>
  <si>
    <t>Hồ Tấn</t>
  </si>
  <si>
    <t>Văn Viết</t>
  </si>
  <si>
    <t>Hồ Ngọc</t>
  </si>
  <si>
    <t>Hồ Thị Trâm</t>
  </si>
  <si>
    <t>Lương Thị Hồng</t>
  </si>
  <si>
    <t>Bông</t>
  </si>
  <si>
    <t>Phạm Thị Minh</t>
  </si>
  <si>
    <t>Trần Mai</t>
  </si>
  <si>
    <t>Đam</t>
  </si>
  <si>
    <t>Nguyễn Thị Thành</t>
  </si>
  <si>
    <t>Thân Đình Thảo</t>
  </si>
  <si>
    <t>Diên</t>
  </si>
  <si>
    <t>Tăng Thị</t>
  </si>
  <si>
    <t>Đậu Thị</t>
  </si>
  <si>
    <t>Tăng Văn</t>
  </si>
  <si>
    <t>Hoè</t>
  </si>
  <si>
    <t>Nguyễn Kiệt</t>
  </si>
  <si>
    <t>Văn Hoàng Giáng</t>
  </si>
  <si>
    <t>Bùi Thị Thúy</t>
  </si>
  <si>
    <t>Cái Thị Tuyết</t>
  </si>
  <si>
    <t>Đặng Phước</t>
  </si>
  <si>
    <t>Hữu</t>
  </si>
  <si>
    <t>Lanh</t>
  </si>
  <si>
    <t>Len</t>
  </si>
  <si>
    <t>Trần Thảo</t>
  </si>
  <si>
    <t>Lư Bá Bảo</t>
  </si>
  <si>
    <t>Trần Thị Thảo</t>
  </si>
  <si>
    <t>Nguyễn Trương Tây</t>
  </si>
  <si>
    <t>Dương Thị Hồng</t>
  </si>
  <si>
    <t>Nguyễn Thị Nam</t>
  </si>
  <si>
    <t>Trần Thị Hoài</t>
  </si>
  <si>
    <t>Nhu</t>
  </si>
  <si>
    <t>Dương Thị Thùy</t>
  </si>
  <si>
    <t>Phạm Thị Thúy</t>
  </si>
  <si>
    <t>Hà Thị Kiều</t>
  </si>
  <si>
    <t>Phan Quang</t>
  </si>
  <si>
    <t>Pháp</t>
  </si>
  <si>
    <t>Lê Xuân</t>
  </si>
  <si>
    <t>Tấn</t>
  </si>
  <si>
    <t>Đặng Thị Đằm</t>
  </si>
  <si>
    <t>Cái Thị Dạ</t>
  </si>
  <si>
    <t>Phan Thị Anh</t>
  </si>
  <si>
    <t>Nguyễn Thị Nhi</t>
  </si>
  <si>
    <t>Trần Minh</t>
  </si>
  <si>
    <t>Truyền</t>
  </si>
  <si>
    <t>Phan Anh</t>
  </si>
  <si>
    <t>Tùng</t>
  </si>
  <si>
    <t>Hathphasay</t>
  </si>
  <si>
    <t>Chandahoth</t>
  </si>
  <si>
    <t>Saukmixay</t>
  </si>
  <si>
    <t>Sisanone</t>
  </si>
  <si>
    <t>Khamephouy</t>
  </si>
  <si>
    <t>Inthisane</t>
  </si>
  <si>
    <t>LỚP CAO ĐẲNG DƯỢC SĨ 4B (NĂM HỌC 2013-2014)</t>
  </si>
  <si>
    <t>Phan Võ Minh</t>
  </si>
  <si>
    <t>Bắc</t>
  </si>
  <si>
    <t>Lê Thị Tuyết</t>
  </si>
  <si>
    <t>Lâm Văn</t>
  </si>
  <si>
    <t>Phạm Thị Ngọc</t>
  </si>
  <si>
    <t>Lê Nguyễn Thị Thu</t>
  </si>
  <si>
    <t>Rah Lan</t>
  </si>
  <si>
    <t>H'nai</t>
  </si>
  <si>
    <t>Văn Thị Mỹ</t>
  </si>
  <si>
    <t>Võ Văn Đức</t>
  </si>
  <si>
    <t>Hà Thị Phương</t>
  </si>
  <si>
    <t>Nguyễn Văn Thế</t>
  </si>
  <si>
    <t>Trương Vĩnh Đức</t>
  </si>
  <si>
    <t>Hồ Thị Thùy</t>
  </si>
  <si>
    <t>Mong</t>
  </si>
  <si>
    <t xml:space="preserve">Ngô Thị Thanh </t>
  </si>
  <si>
    <t>Nguyễn Đức Bảo</t>
  </si>
  <si>
    <t>Lê Thị Quỳnh</t>
  </si>
  <si>
    <t>Trần Nguyễn Uyên</t>
  </si>
  <si>
    <t>Nguyễn Thị Lục</t>
  </si>
  <si>
    <t>Phạm Thị Kiều</t>
  </si>
  <si>
    <t>Cao Thị Minh</t>
  </si>
  <si>
    <t>Hoàng Ích</t>
  </si>
  <si>
    <t>Thuật</t>
  </si>
  <si>
    <t>Mai Thị Thủy</t>
  </si>
  <si>
    <t>Hán Nữ Ngọc</t>
  </si>
  <si>
    <t>Nguyễn Thị Huyền</t>
  </si>
  <si>
    <t>Trần Thị Huyền</t>
  </si>
  <si>
    <t>Võ Thị Tuyết</t>
  </si>
  <si>
    <t>Lê Viết Thanh</t>
  </si>
  <si>
    <t>Vi Thị</t>
  </si>
  <si>
    <t>Lê Thị Lộc</t>
  </si>
  <si>
    <t>Viên</t>
  </si>
  <si>
    <t>Vỹ</t>
  </si>
  <si>
    <t>LỚP CAO ĐẲNG DƯỢC SĨ 4C (NĂM HỌC 2013-2014)</t>
  </si>
  <si>
    <t>Ẩn</t>
  </si>
  <si>
    <t>Lê Nữ Diễm</t>
  </si>
  <si>
    <t>Võ Thị Hương</t>
  </si>
  <si>
    <t>Châu Thị Kim</t>
  </si>
  <si>
    <t>Chung</t>
  </si>
  <si>
    <t>Cao Thị Kim</t>
  </si>
  <si>
    <t>Đinh Trường</t>
  </si>
  <si>
    <t>Diện</t>
  </si>
  <si>
    <t>Đoan</t>
  </si>
  <si>
    <t>Dương Thị Duy</t>
  </si>
  <si>
    <t>Trần Thị Mĩ</t>
  </si>
  <si>
    <t>Hồ Vũ Nhật</t>
  </si>
  <si>
    <t>Võ Thị Kim</t>
  </si>
  <si>
    <t>Lê Thị Mai</t>
  </si>
  <si>
    <t>Hồ Thị Diệu</t>
  </si>
  <si>
    <t>Kiên</t>
  </si>
  <si>
    <t>Huỳnh Mỹ</t>
  </si>
  <si>
    <t>Nguyễn Thị Vân</t>
  </si>
  <si>
    <t>Nguyễn Sỹ</t>
  </si>
  <si>
    <t>Luyên</t>
  </si>
  <si>
    <t>Mộng</t>
  </si>
  <si>
    <t>Phạm Ngọc Thảo</t>
  </si>
  <si>
    <t>Mỷ</t>
  </si>
  <si>
    <t>Hồ Trần Thanh</t>
  </si>
  <si>
    <t>Nguyễn Trúc</t>
  </si>
  <si>
    <t>Trương Thoại Mỹ</t>
  </si>
  <si>
    <t>Phạm Thị Tri</t>
  </si>
  <si>
    <t>Nguyễn Trương Như</t>
  </si>
  <si>
    <t>Phan Lê Như</t>
  </si>
  <si>
    <t>Bùi Xuân</t>
  </si>
  <si>
    <t>Tam</t>
  </si>
  <si>
    <t>Phạm Duy</t>
  </si>
  <si>
    <t>Nguyễn Cửu Thị</t>
  </si>
  <si>
    <t>Thể</t>
  </si>
  <si>
    <t>Trần Thị Mai</t>
  </si>
  <si>
    <t>Tiễn</t>
  </si>
  <si>
    <t>Phạm Thị Anh</t>
  </si>
  <si>
    <t>Tuyển</t>
  </si>
  <si>
    <t>Nguyễn Thị Bội</t>
  </si>
  <si>
    <t>LỚP CAO ĐẲNG DƯỢC SĨ 4D (NĂM HỌC 2013-2014)</t>
  </si>
  <si>
    <t>Lê Thị Vân</t>
  </si>
  <si>
    <t>Trương Thị Kim</t>
  </si>
  <si>
    <t>Võ Ngọc Thiện</t>
  </si>
  <si>
    <t>Bùi Quỳnh</t>
  </si>
  <si>
    <t>Nguyễn Phước Bảo</t>
  </si>
  <si>
    <t>Trần Quỳnh</t>
  </si>
  <si>
    <t>Cứu</t>
  </si>
  <si>
    <t>Đại</t>
  </si>
  <si>
    <t>Trương Thị Thùy</t>
  </si>
  <si>
    <t>Cao Thị Mỹ</t>
  </si>
  <si>
    <t>Dương Thị Thanh</t>
  </si>
  <si>
    <t>Lưu</t>
  </si>
  <si>
    <t>Đinh Thị Bích</t>
  </si>
  <si>
    <t>Hoàng Thị Thúy</t>
  </si>
  <si>
    <t>Phạm Thị Hồng</t>
  </si>
  <si>
    <t>Sen</t>
  </si>
  <si>
    <t>Ngô Thị Phương</t>
  </si>
  <si>
    <t>Toản</t>
  </si>
  <si>
    <t>Hồ Hoàng</t>
  </si>
  <si>
    <t>LỚP CAO ĐẲNG DƯỢC SĨ 4E (NĂM HỌC 2013-2014)</t>
  </si>
  <si>
    <t>Phạm Ngọc</t>
  </si>
  <si>
    <t>Cảnh</t>
  </si>
  <si>
    <t>Lê Quốc</t>
  </si>
  <si>
    <t>Ngô Thúy</t>
  </si>
  <si>
    <t>Chu Văn</t>
  </si>
  <si>
    <t>Lê Hữu Phúc</t>
  </si>
  <si>
    <t>Phạm Minh</t>
  </si>
  <si>
    <t>Lê Sỹ</t>
  </si>
  <si>
    <t>Trần Hoàng Mỹ</t>
  </si>
  <si>
    <t>Lương Thị Diệu</t>
  </si>
  <si>
    <t>Lưu Thị</t>
  </si>
  <si>
    <t>Dương Thị Mỷ</t>
  </si>
  <si>
    <t>Lê Nguyễn Thùy</t>
  </si>
  <si>
    <t>Nguyễn Châu Nhật</t>
  </si>
  <si>
    <t>Nguyễn Thị Việt</t>
  </si>
  <si>
    <t>Đỗ Thị Ngọc</t>
  </si>
  <si>
    <t>Trần Thị Trà</t>
  </si>
  <si>
    <t>Huỳnh Bá Trường</t>
  </si>
  <si>
    <t>Phan Thị Thiên</t>
  </si>
  <si>
    <t>Phùng Thị Thanh</t>
  </si>
  <si>
    <t>Đoàn Như</t>
  </si>
  <si>
    <t>Châu Quốc</t>
  </si>
  <si>
    <t>Bùi Bảo</t>
  </si>
  <si>
    <t>Võ Thị Quỳnh</t>
  </si>
  <si>
    <t>Quách Kỳ</t>
  </si>
  <si>
    <t>Cáp Thị</t>
  </si>
  <si>
    <t>Đoàn Nhật</t>
  </si>
  <si>
    <t>Ngô Nguyễn Ngọc</t>
  </si>
  <si>
    <t>Sy</t>
  </si>
  <si>
    <t>Văn Công</t>
  </si>
  <si>
    <t>Thôi</t>
  </si>
  <si>
    <t>Thuyết</t>
  </si>
  <si>
    <t>Dương Thị Thủy</t>
  </si>
  <si>
    <t>Tạ Thị Thủy</t>
  </si>
  <si>
    <t>Kim Thị Thùy</t>
  </si>
  <si>
    <t>Lê Minh Quỳnh</t>
  </si>
  <si>
    <t>Đặng Thị Minh</t>
  </si>
  <si>
    <t>Tự</t>
  </si>
  <si>
    <t>Đỗ Minh</t>
  </si>
  <si>
    <t>Nguyễn Anh</t>
  </si>
  <si>
    <t>Nguyễn Đăng Nhật</t>
  </si>
  <si>
    <t>Tường</t>
  </si>
  <si>
    <t>Trần Thị Hải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</si>
</sst>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55" applyFont="1" applyFill="1" applyBorder="1" applyAlignment="1" applyProtection="1">
      <alignment/>
      <protection locked="0"/>
    </xf>
    <xf numFmtId="0" fontId="6" fillId="0" borderId="12" xfId="55" applyFont="1" applyFill="1" applyBorder="1" applyAlignment="1" applyProtection="1">
      <alignment/>
      <protection locked="0"/>
    </xf>
    <xf numFmtId="1" fontId="7" fillId="0" borderId="10" xfId="42" applyNumberFormat="1" applyFont="1" applyFill="1" applyBorder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/>
    </xf>
    <xf numFmtId="1" fontId="7" fillId="0" borderId="11" xfId="42" applyNumberFormat="1" applyFont="1" applyFill="1" applyBorder="1" applyAlignment="1" applyProtection="1">
      <alignment horizontal="center"/>
      <protection locked="0"/>
    </xf>
    <xf numFmtId="1" fontId="6" fillId="0" borderId="10" xfId="42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55" applyFont="1" applyFill="1" applyBorder="1" applyAlignment="1" applyProtection="1">
      <alignment/>
      <protection locked="0"/>
    </xf>
    <xf numFmtId="0" fontId="6" fillId="0" borderId="0" xfId="55" applyFont="1" applyFill="1" applyBorder="1" applyAlignment="1" applyProtection="1">
      <alignment/>
      <protection locked="0"/>
    </xf>
    <xf numFmtId="1" fontId="7" fillId="0" borderId="0" xfId="42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"/>
      <protection/>
    </xf>
    <xf numFmtId="1" fontId="6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7" fillId="0" borderId="10" xfId="42" applyNumberFormat="1" applyFont="1" applyFill="1" applyBorder="1" applyAlignment="1" applyProtection="1">
      <alignment horizontal="left"/>
      <protection locked="0"/>
    </xf>
    <xf numFmtId="1" fontId="7" fillId="0" borderId="0" xfId="42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4"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/>
        <u val="double"/>
        <color rgb="FFFF0000"/>
      </font>
    </dxf>
    <dxf>
      <font>
        <b/>
        <i val="0"/>
        <u val="double"/>
        <color indexed="16"/>
      </font>
    </dxf>
    <dxf>
      <font>
        <b/>
        <i val="0"/>
        <u val="double"/>
        <color indexed="16"/>
      </font>
    </dxf>
    <dxf>
      <font>
        <b/>
        <i val="0"/>
        <u val="double"/>
        <color rgb="FF800000"/>
      </font>
      <border/>
    </dxf>
    <dxf>
      <font>
        <b/>
        <i/>
        <u val="double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76675" y="409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76675" y="409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76675" y="409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76675" y="409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02907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402907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02907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402907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02907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402907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70522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705225" y="409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3848100" y="4095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4152900" y="409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4" name="Line 1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9525</xdr:rowOff>
    </xdr:from>
    <xdr:to>
      <xdr:col>12</xdr:col>
      <xdr:colOff>123825</xdr:colOff>
      <xdr:row>2</xdr:row>
      <xdr:rowOff>9525</xdr:rowOff>
    </xdr:to>
    <xdr:sp>
      <xdr:nvSpPr>
        <xdr:cNvPr id="5" name="Line 2"/>
        <xdr:cNvSpPr>
          <a:spLocks/>
        </xdr:cNvSpPr>
      </xdr:nvSpPr>
      <xdr:spPr>
        <a:xfrm>
          <a:off x="4152900" y="409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2</xdr:col>
      <xdr:colOff>390525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8572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T13" sqref="T13"/>
    </sheetView>
  </sheetViews>
  <sheetFormatPr defaultColWidth="9.140625" defaultRowHeight="15"/>
  <cols>
    <col min="1" max="1" width="4.421875" style="6" customWidth="1"/>
    <col min="2" max="2" width="19.28125" style="6" bestFit="1" customWidth="1"/>
    <col min="3" max="3" width="9.28125" style="6" bestFit="1" customWidth="1"/>
    <col min="4" max="9" width="4.140625" style="18" customWidth="1"/>
    <col min="10" max="10" width="6.7109375" style="19" customWidth="1"/>
    <col min="11" max="11" width="6.140625" style="19" customWidth="1"/>
    <col min="12" max="12" width="5.00390625" style="18" customWidth="1"/>
    <col min="13" max="13" width="5.421875" style="18" customWidth="1"/>
    <col min="14" max="14" width="5.28125" style="18" customWidth="1"/>
    <col min="15" max="15" width="4.7109375" style="18" customWidth="1"/>
    <col min="16" max="16" width="7.14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316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20.25" customHeight="1">
      <c r="A12" s="10">
        <v>1</v>
      </c>
      <c r="B12" s="11" t="s">
        <v>317</v>
      </c>
      <c r="C12" s="12" t="s">
        <v>135</v>
      </c>
      <c r="D12" s="13"/>
      <c r="E12" s="13"/>
      <c r="F12" s="13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>IF(COUNT(D12:L12)&lt;&gt;0,ROUND(SUM(J12*3+K12+L12*6)/10,0),"")</f>
      </c>
      <c r="O12" s="16"/>
      <c r="P12" s="27">
        <f>IF(N12&lt;&gt;"",IF(N12&lt;5,"Thi lại",""),"")</f>
      </c>
    </row>
    <row r="13" spans="1:16" ht="20.25" customHeight="1">
      <c r="A13" s="10">
        <v>2</v>
      </c>
      <c r="B13" s="11" t="s">
        <v>318</v>
      </c>
      <c r="C13" s="12" t="s">
        <v>135</v>
      </c>
      <c r="D13" s="13"/>
      <c r="E13" s="13"/>
      <c r="F13" s="13"/>
      <c r="G13" s="13"/>
      <c r="H13" s="13"/>
      <c r="I13" s="13"/>
      <c r="J13" s="14">
        <f>IF(COUNT(D13:I13)&lt;&gt;0,ROUND(SUM((D13+E13+F13+G13+H13+I13)/COUNTA(D13:I13)),0),"")</f>
      </c>
      <c r="K13" s="15"/>
      <c r="L13" s="16"/>
      <c r="M13" s="16"/>
      <c r="N13" s="17">
        <f>IF(COUNT(D13:L13)&lt;&gt;0,ROUND(SUM(J13*3+K13+L13*6)/10,0),"")</f>
      </c>
      <c r="O13" s="16"/>
      <c r="P13" s="27">
        <f>IF(N13&lt;&gt;"",IF(N13&lt;5,"Thi lại",""),"")</f>
      </c>
    </row>
    <row r="14" spans="1:16" ht="20.25" customHeight="1">
      <c r="A14" s="10">
        <v>3</v>
      </c>
      <c r="B14" s="11" t="s">
        <v>319</v>
      </c>
      <c r="C14" s="12" t="s">
        <v>101</v>
      </c>
      <c r="D14" s="13"/>
      <c r="E14" s="13"/>
      <c r="F14" s="13"/>
      <c r="G14" s="13"/>
      <c r="H14" s="13"/>
      <c r="I14" s="13"/>
      <c r="J14" s="14">
        <f>IF(COUNT(D14:I14)&lt;&gt;0,ROUND(SUM((D14+E14+F14+G14+H14+I14)/COUNTA(D14:I14)),0),"")</f>
      </c>
      <c r="K14" s="15"/>
      <c r="L14" s="16"/>
      <c r="M14" s="16"/>
      <c r="N14" s="17">
        <f>IF(COUNT(D14:L14)&lt;&gt;0,ROUND(SUM(J14*3+K14+L14*6)/10,0),"")</f>
      </c>
      <c r="O14" s="16"/>
      <c r="P14" s="27">
        <f>IF(N14&lt;&gt;"",IF(N14&lt;5,"Thi lại",""),"")</f>
      </c>
    </row>
    <row r="15" spans="1:16" ht="20.25" customHeight="1">
      <c r="A15" s="10">
        <v>4</v>
      </c>
      <c r="B15" s="11" t="s">
        <v>176</v>
      </c>
      <c r="C15" s="12" t="s">
        <v>227</v>
      </c>
      <c r="D15" s="13"/>
      <c r="E15" s="13"/>
      <c r="F15" s="13"/>
      <c r="G15" s="13"/>
      <c r="H15" s="13"/>
      <c r="I15" s="13"/>
      <c r="J15" s="14">
        <f>IF(COUNT(D15:I15)&lt;&gt;0,ROUND(SUM((D15+E15+F15+G15+H15+I15)/COUNTA(D15:I15)),0),"")</f>
      </c>
      <c r="K15" s="15"/>
      <c r="L15" s="16"/>
      <c r="M15" s="16"/>
      <c r="N15" s="17">
        <f>IF(COUNT(D15:L15)&lt;&gt;0,ROUND(SUM(J15*3+K15+L15*6)/10,0),"")</f>
      </c>
      <c r="O15" s="16"/>
      <c r="P15" s="27">
        <f>IF(N15&lt;&gt;"",IF(N15&lt;5,"Thi lại",""),"")</f>
      </c>
    </row>
    <row r="16" spans="1:16" ht="20.25" customHeight="1">
      <c r="A16" s="10">
        <v>5</v>
      </c>
      <c r="B16" s="11" t="s">
        <v>320</v>
      </c>
      <c r="C16" s="12" t="s">
        <v>20</v>
      </c>
      <c r="D16" s="13"/>
      <c r="E16" s="13"/>
      <c r="F16" s="13"/>
      <c r="G16" s="13"/>
      <c r="H16" s="13"/>
      <c r="I16" s="13"/>
      <c r="J16" s="14">
        <f>IF(COUNT(D16:I16)&lt;&gt;0,ROUND(SUM((D16+E16+F16+G16+H16+I16)/COUNTA(D16:I16)),0),"")</f>
      </c>
      <c r="K16" s="15"/>
      <c r="L16" s="16"/>
      <c r="M16" s="16"/>
      <c r="N16" s="17">
        <f>IF(COUNT(D16:L16)&lt;&gt;0,ROUND(SUM(J16*3+K16+L16*6)/10,0),"")</f>
      </c>
      <c r="O16" s="16"/>
      <c r="P16" s="27">
        <f>IF(N16&lt;&gt;"",IF(N16&lt;5,"Thi lại",""),"")</f>
      </c>
    </row>
    <row r="17" spans="1:16" ht="20.25" customHeight="1">
      <c r="A17" s="10">
        <v>6</v>
      </c>
      <c r="B17" s="11" t="s">
        <v>150</v>
      </c>
      <c r="C17" s="12" t="s">
        <v>137</v>
      </c>
      <c r="D17" s="13"/>
      <c r="E17" s="13"/>
      <c r="F17" s="13"/>
      <c r="G17" s="13"/>
      <c r="H17" s="13"/>
      <c r="I17" s="13"/>
      <c r="J17" s="14">
        <f>IF(COUNT(D17:I17)&lt;&gt;0,ROUND(SUM((D17+E17+F17+G17+H17+I17)/COUNTA(D17:I17)),0),"")</f>
      </c>
      <c r="K17" s="15"/>
      <c r="L17" s="16"/>
      <c r="M17" s="16"/>
      <c r="N17" s="17">
        <f>IF(COUNT(D17:L17)&lt;&gt;0,ROUND(SUM(J17*3+K17+L17*6)/10,0),"")</f>
      </c>
      <c r="O17" s="16"/>
      <c r="P17" s="27">
        <f>IF(N17&lt;&gt;"",IF(N17&lt;5,"Thi lại",""),"")</f>
      </c>
    </row>
    <row r="18" spans="1:16" ht="20.25" customHeight="1">
      <c r="A18" s="10">
        <v>7</v>
      </c>
      <c r="B18" s="11" t="s">
        <v>211</v>
      </c>
      <c r="C18" s="12" t="s">
        <v>321</v>
      </c>
      <c r="D18" s="13"/>
      <c r="E18" s="13"/>
      <c r="F18" s="13"/>
      <c r="G18" s="13"/>
      <c r="H18" s="13"/>
      <c r="I18" s="13"/>
      <c r="J18" s="14">
        <f>IF(COUNT(D18:I18)&lt;&gt;0,ROUND(SUM((D18+E18+F18+G18+H18+I18)/COUNTA(D18:I18)),0),"")</f>
      </c>
      <c r="K18" s="15"/>
      <c r="L18" s="16"/>
      <c r="M18" s="16"/>
      <c r="N18" s="17">
        <f>IF(COUNT(D18:L18)&lt;&gt;0,ROUND(SUM(J18*3+K18+L18*6)/10,0),"")</f>
      </c>
      <c r="O18" s="16"/>
      <c r="P18" s="27">
        <f>IF(N18&lt;&gt;"",IF(N18&lt;5,"Thi lại",""),"")</f>
      </c>
    </row>
    <row r="19" spans="1:16" ht="20.25" customHeight="1">
      <c r="A19" s="10">
        <v>8</v>
      </c>
      <c r="B19" s="11" t="s">
        <v>322</v>
      </c>
      <c r="C19" s="12" t="s">
        <v>298</v>
      </c>
      <c r="D19" s="13"/>
      <c r="E19" s="13"/>
      <c r="F19" s="13"/>
      <c r="G19" s="13"/>
      <c r="H19" s="13"/>
      <c r="I19" s="13"/>
      <c r="J19" s="14">
        <f>IF(COUNT(D19:I19)&lt;&gt;0,ROUND(SUM((D19+E19+F19+G19+H19+I19)/COUNTA(D19:I19)),0),"")</f>
      </c>
      <c r="K19" s="15"/>
      <c r="L19" s="16"/>
      <c r="M19" s="16"/>
      <c r="N19" s="17">
        <f>IF(COUNT(D19:L19)&lt;&gt;0,ROUND(SUM(J19*3+K19+L19*6)/10,0),"")</f>
      </c>
      <c r="O19" s="16"/>
      <c r="P19" s="27">
        <f>IF(N19&lt;&gt;"",IF(N19&lt;5,"Thi lại",""),"")</f>
      </c>
    </row>
    <row r="20" spans="1:16" ht="20.25" customHeight="1">
      <c r="A20" s="10">
        <v>9</v>
      </c>
      <c r="B20" s="11" t="s">
        <v>323</v>
      </c>
      <c r="C20" s="12" t="s">
        <v>182</v>
      </c>
      <c r="D20" s="13"/>
      <c r="E20" s="13"/>
      <c r="F20" s="13"/>
      <c r="G20" s="13"/>
      <c r="H20" s="13"/>
      <c r="I20" s="13"/>
      <c r="J20" s="14">
        <f>IF(COUNT(D20:I20)&lt;&gt;0,ROUND(SUM((D20+E20+F20+G20+H20+I20)/COUNTA(D20:I20)),0),"")</f>
      </c>
      <c r="K20" s="15"/>
      <c r="L20" s="16"/>
      <c r="M20" s="16"/>
      <c r="N20" s="17">
        <f>IF(COUNT(D20:L20)&lt;&gt;0,ROUND(SUM(J20*3+K20+L20*6)/10,0),"")</f>
      </c>
      <c r="O20" s="16"/>
      <c r="P20" s="27">
        <f>IF(N20&lt;&gt;"",IF(N20&lt;5,"Thi lại",""),"")</f>
      </c>
    </row>
    <row r="21" spans="1:16" ht="20.25" customHeight="1">
      <c r="A21" s="10">
        <v>10</v>
      </c>
      <c r="B21" s="11" t="s">
        <v>34</v>
      </c>
      <c r="C21" s="12" t="s">
        <v>182</v>
      </c>
      <c r="D21" s="13"/>
      <c r="E21" s="13"/>
      <c r="F21" s="13"/>
      <c r="G21" s="13"/>
      <c r="H21" s="13"/>
      <c r="I21" s="13"/>
      <c r="J21" s="14">
        <f>IF(COUNT(D21:I21)&lt;&gt;0,ROUND(SUM((D21+E21+F21+G21+H21+I21)/COUNTA(D21:I21)),0),"")</f>
      </c>
      <c r="K21" s="15"/>
      <c r="L21" s="16"/>
      <c r="M21" s="16"/>
      <c r="N21" s="17">
        <f>IF(COUNT(D21:L21)&lt;&gt;0,ROUND(SUM(J21*3+K21+L21*6)/10,0),"")</f>
      </c>
      <c r="O21" s="16"/>
      <c r="P21" s="27">
        <f>IF(N21&lt;&gt;"",IF(N21&lt;5,"Thi lại",""),"")</f>
      </c>
    </row>
    <row r="22" spans="1:16" ht="20.25" customHeight="1">
      <c r="A22" s="10">
        <v>11</v>
      </c>
      <c r="B22" s="11" t="s">
        <v>324</v>
      </c>
      <c r="C22" s="12" t="s">
        <v>260</v>
      </c>
      <c r="D22" s="13"/>
      <c r="E22" s="13"/>
      <c r="F22" s="13"/>
      <c r="G22" s="13"/>
      <c r="H22" s="13"/>
      <c r="I22" s="13"/>
      <c r="J22" s="14">
        <f>IF(COUNT(D22:I22)&lt;&gt;0,ROUND(SUM((D22+E22+F22+G22+H22+I22)/COUNTA(D22:I22)),0),"")</f>
      </c>
      <c r="K22" s="15"/>
      <c r="L22" s="16"/>
      <c r="M22" s="16"/>
      <c r="N22" s="17">
        <f>IF(COUNT(D22:L22)&lt;&gt;0,ROUND(SUM(J22*3+K22+L22*6)/10,0),"")</f>
      </c>
      <c r="O22" s="16"/>
      <c r="P22" s="27">
        <f>IF(N22&lt;&gt;"",IF(N22&lt;5,"Thi lại",""),"")</f>
      </c>
    </row>
    <row r="23" spans="1:16" ht="20.25" customHeight="1">
      <c r="A23" s="10">
        <v>12</v>
      </c>
      <c r="B23" s="11" t="s">
        <v>25</v>
      </c>
      <c r="C23" s="12" t="s">
        <v>166</v>
      </c>
      <c r="D23" s="13"/>
      <c r="E23" s="13"/>
      <c r="F23" s="13"/>
      <c r="G23" s="13"/>
      <c r="H23" s="13"/>
      <c r="I23" s="13"/>
      <c r="J23" s="14">
        <f>IF(COUNT(D23:I23)&lt;&gt;0,ROUND(SUM((D23+E23+F23+G23+H23+I23)/COUNTA(D23:I23)),0),"")</f>
      </c>
      <c r="K23" s="15"/>
      <c r="L23" s="16"/>
      <c r="M23" s="16"/>
      <c r="N23" s="17">
        <f>IF(COUNT(D23:L23)&lt;&gt;0,ROUND(SUM(J23*3+K23+L23*6)/10,0),"")</f>
      </c>
      <c r="O23" s="16"/>
      <c r="P23" s="27">
        <f>IF(N23&lt;&gt;"",IF(N23&lt;5,"Thi lại",""),"")</f>
      </c>
    </row>
    <row r="24" spans="1:16" ht="20.25" customHeight="1">
      <c r="A24" s="10">
        <v>13</v>
      </c>
      <c r="B24" s="11" t="s">
        <v>139</v>
      </c>
      <c r="C24" s="12" t="s">
        <v>167</v>
      </c>
      <c r="D24" s="13"/>
      <c r="E24" s="13"/>
      <c r="F24" s="13"/>
      <c r="G24" s="13"/>
      <c r="H24" s="13"/>
      <c r="I24" s="13"/>
      <c r="J24" s="14">
        <f>IF(COUNT(D24:I24)&lt;&gt;0,ROUND(SUM((D24+E24+F24+G24+H24+I24)/COUNTA(D24:I24)),0),"")</f>
      </c>
      <c r="K24" s="15"/>
      <c r="L24" s="16"/>
      <c r="M24" s="16"/>
      <c r="N24" s="17">
        <f>IF(COUNT(D24:L24)&lt;&gt;0,ROUND(SUM(J24*3+K24+L24*6)/10,0),"")</f>
      </c>
      <c r="O24" s="16"/>
      <c r="P24" s="27">
        <f>IF(N24&lt;&gt;"",IF(N24&lt;5,"Thi lại",""),"")</f>
      </c>
    </row>
    <row r="25" spans="1:16" ht="20.25" customHeight="1">
      <c r="A25" s="10">
        <v>14</v>
      </c>
      <c r="B25" s="11" t="s">
        <v>325</v>
      </c>
      <c r="C25" s="12" t="s">
        <v>108</v>
      </c>
      <c r="D25" s="13"/>
      <c r="E25" s="13"/>
      <c r="F25" s="13"/>
      <c r="G25" s="13"/>
      <c r="H25" s="13"/>
      <c r="I25" s="13"/>
      <c r="J25" s="14">
        <f>IF(COUNT(D25:I25)&lt;&gt;0,ROUND(SUM((D25+E25+F25+G25+H25+I25)/COUNTA(D25:I25)),0),"")</f>
      </c>
      <c r="K25" s="15"/>
      <c r="L25" s="16"/>
      <c r="M25" s="16"/>
      <c r="N25" s="17">
        <f>IF(COUNT(D25:L25)&lt;&gt;0,ROUND(SUM(J25*3+K25+L25*6)/10,0),"")</f>
      </c>
      <c r="O25" s="16"/>
      <c r="P25" s="27">
        <f>IF(N25&lt;&gt;"",IF(N25&lt;5,"Thi lại",""),"")</f>
      </c>
    </row>
    <row r="26" spans="1:16" ht="20.25" customHeight="1">
      <c r="A26" s="10">
        <v>15</v>
      </c>
      <c r="B26" s="11" t="s">
        <v>326</v>
      </c>
      <c r="C26" s="12" t="s">
        <v>108</v>
      </c>
      <c r="D26" s="13"/>
      <c r="E26" s="13"/>
      <c r="F26" s="13"/>
      <c r="G26" s="13"/>
      <c r="H26" s="13"/>
      <c r="I26" s="13"/>
      <c r="J26" s="14">
        <f>IF(COUNT(D26:I26)&lt;&gt;0,ROUND(SUM((D26+E26+F26+G26+H26+I26)/COUNTA(D26:I26)),0),"")</f>
      </c>
      <c r="K26" s="15"/>
      <c r="L26" s="16"/>
      <c r="M26" s="16"/>
      <c r="N26" s="17">
        <f>IF(COUNT(D26:L26)&lt;&gt;0,ROUND(SUM(J26*3+K26+L26*6)/10,0),"")</f>
      </c>
      <c r="O26" s="16"/>
      <c r="P26" s="27">
        <f>IF(N26&lt;&gt;"",IF(N26&lt;5,"Thi lại",""),"")</f>
      </c>
    </row>
    <row r="27" spans="1:16" ht="20.25" customHeight="1">
      <c r="A27" s="10">
        <v>16</v>
      </c>
      <c r="B27" s="11" t="s">
        <v>301</v>
      </c>
      <c r="C27" s="12" t="s">
        <v>108</v>
      </c>
      <c r="D27" s="13"/>
      <c r="E27" s="13"/>
      <c r="F27" s="13"/>
      <c r="G27" s="13"/>
      <c r="H27" s="13"/>
      <c r="I27" s="13"/>
      <c r="J27" s="14">
        <f>IF(COUNT(D27:I27)&lt;&gt;0,ROUND(SUM((D27+E27+F27+G27+H27+I27)/COUNTA(D27:I27)),0),"")</f>
      </c>
      <c r="K27" s="15"/>
      <c r="L27" s="16"/>
      <c r="M27" s="16"/>
      <c r="N27" s="17">
        <f>IF(COUNT(D27:L27)&lt;&gt;0,ROUND(SUM(J27*3+K27+L27*6)/10,0),"")</f>
      </c>
      <c r="O27" s="16"/>
      <c r="P27" s="27">
        <f>IF(N27&lt;&gt;"",IF(N27&lt;5,"Thi lại",""),"")</f>
      </c>
    </row>
    <row r="28" spans="1:16" ht="20.25" customHeight="1">
      <c r="A28" s="10">
        <v>17</v>
      </c>
      <c r="B28" s="11" t="s">
        <v>271</v>
      </c>
      <c r="C28" s="12" t="s">
        <v>26</v>
      </c>
      <c r="D28" s="13"/>
      <c r="E28" s="13"/>
      <c r="F28" s="13"/>
      <c r="G28" s="13"/>
      <c r="H28" s="13"/>
      <c r="I28" s="13"/>
      <c r="J28" s="14">
        <f>IF(COUNT(D28:I28)&lt;&gt;0,ROUND(SUM((D28+E28+F28+G28+H28+I28)/COUNTA(D28:I28)),0),"")</f>
      </c>
      <c r="K28" s="15"/>
      <c r="L28" s="16"/>
      <c r="M28" s="16"/>
      <c r="N28" s="17">
        <f>IF(COUNT(D28:L28)&lt;&gt;0,ROUND(SUM(J28*3+K28+L28*6)/10,0),"")</f>
      </c>
      <c r="O28" s="16"/>
      <c r="P28" s="27">
        <f>IF(N28&lt;&gt;"",IF(N28&lt;5,"Thi lại",""),"")</f>
      </c>
    </row>
    <row r="29" spans="1:16" ht="20.25" customHeight="1">
      <c r="A29" s="10">
        <v>18</v>
      </c>
      <c r="B29" s="11" t="s">
        <v>235</v>
      </c>
      <c r="C29" s="12" t="s">
        <v>28</v>
      </c>
      <c r="D29" s="13"/>
      <c r="E29" s="13"/>
      <c r="F29" s="13"/>
      <c r="G29" s="13"/>
      <c r="H29" s="13"/>
      <c r="I29" s="13"/>
      <c r="J29" s="14">
        <f>IF(COUNT(D29:I29)&lt;&gt;0,ROUND(SUM((D29+E29+F29+G29+H29+I29)/COUNTA(D29:I29)),0),"")</f>
      </c>
      <c r="K29" s="15"/>
      <c r="L29" s="16"/>
      <c r="M29" s="16"/>
      <c r="N29" s="17">
        <f>IF(COUNT(D29:L29)&lt;&gt;0,ROUND(SUM(J29*3+K29+L29*6)/10,0),"")</f>
      </c>
      <c r="O29" s="16"/>
      <c r="P29" s="27">
        <f>IF(N29&lt;&gt;"",IF(N29&lt;5,"Thi lại",""),"")</f>
      </c>
    </row>
    <row r="30" spans="1:16" ht="20.25" customHeight="1">
      <c r="A30" s="10">
        <v>19</v>
      </c>
      <c r="B30" s="11" t="s">
        <v>327</v>
      </c>
      <c r="C30" s="12" t="s">
        <v>28</v>
      </c>
      <c r="D30" s="13"/>
      <c r="E30" s="13"/>
      <c r="F30" s="13"/>
      <c r="G30" s="13"/>
      <c r="H30" s="13"/>
      <c r="I30" s="13"/>
      <c r="J30" s="14">
        <f>IF(COUNT(D30:I30)&lt;&gt;0,ROUND(SUM((D30+E30+F30+G30+H30+I30)/COUNTA(D30:I30)),0),"")</f>
      </c>
      <c r="K30" s="15"/>
      <c r="L30" s="16"/>
      <c r="M30" s="16"/>
      <c r="N30" s="17">
        <f>IF(COUNT(D30:L30)&lt;&gt;0,ROUND(SUM(J30*3+K30+L30*6)/10,0),"")</f>
      </c>
      <c r="O30" s="16"/>
      <c r="P30" s="27">
        <f>IF(N30&lt;&gt;"",IF(N30&lt;5,"Thi lại",""),"")</f>
      </c>
    </row>
    <row r="31" spans="1:16" ht="20.25" customHeight="1">
      <c r="A31" s="10">
        <v>20</v>
      </c>
      <c r="B31" s="11" t="s">
        <v>160</v>
      </c>
      <c r="C31" s="12" t="s">
        <v>28</v>
      </c>
      <c r="D31" s="13"/>
      <c r="E31" s="13"/>
      <c r="F31" s="13"/>
      <c r="G31" s="13"/>
      <c r="H31" s="13"/>
      <c r="I31" s="13"/>
      <c r="J31" s="14">
        <f>IF(COUNT(D31:I31)&lt;&gt;0,ROUND(SUM((D31+E31+F31+G31+H31+I31)/COUNTA(D31:I31)),0),"")</f>
      </c>
      <c r="K31" s="15"/>
      <c r="L31" s="16"/>
      <c r="M31" s="16"/>
      <c r="N31" s="17">
        <f>IF(COUNT(D31:L31)&lt;&gt;0,ROUND(SUM(J31*3+K31+L31*6)/10,0),"")</f>
      </c>
      <c r="O31" s="16"/>
      <c r="P31" s="27">
        <f>IF(N31&lt;&gt;"",IF(N31&lt;5,"Thi lại",""),"")</f>
      </c>
    </row>
    <row r="32" spans="1:16" ht="20.25" customHeight="1">
      <c r="A32" s="10">
        <v>21</v>
      </c>
      <c r="B32" s="11" t="s">
        <v>328</v>
      </c>
      <c r="C32" s="12" t="s">
        <v>28</v>
      </c>
      <c r="D32" s="13"/>
      <c r="E32" s="13"/>
      <c r="F32" s="13"/>
      <c r="G32" s="13"/>
      <c r="H32" s="13"/>
      <c r="I32" s="13"/>
      <c r="J32" s="14">
        <f>IF(COUNT(D32:I32)&lt;&gt;0,ROUND(SUM((D32+E32+F32+G32+H32+I32)/COUNTA(D32:I32)),0),"")</f>
      </c>
      <c r="K32" s="15"/>
      <c r="L32" s="16"/>
      <c r="M32" s="16"/>
      <c r="N32" s="17">
        <f>IF(COUNT(D32:L32)&lt;&gt;0,ROUND(SUM(J32*3+K32+L32*6)/10,0),"")</f>
      </c>
      <c r="O32" s="16"/>
      <c r="P32" s="27">
        <f>IF(N32&lt;&gt;"",IF(N32&lt;5,"Thi lại",""),"")</f>
      </c>
    </row>
    <row r="33" spans="1:16" ht="20.25" customHeight="1">
      <c r="A33" s="10">
        <v>22</v>
      </c>
      <c r="B33" s="11" t="s">
        <v>41</v>
      </c>
      <c r="C33" s="12" t="s">
        <v>111</v>
      </c>
      <c r="D33" s="13"/>
      <c r="E33" s="13"/>
      <c r="F33" s="13"/>
      <c r="G33" s="13"/>
      <c r="H33" s="13"/>
      <c r="I33" s="13"/>
      <c r="J33" s="14">
        <f>IF(COUNT(D33:I33)&lt;&gt;0,ROUND(SUM((D33+E33+F33+G33+H33+I33)/COUNTA(D33:I33)),0),"")</f>
      </c>
      <c r="K33" s="15"/>
      <c r="L33" s="16"/>
      <c r="M33" s="16"/>
      <c r="N33" s="17">
        <f>IF(COUNT(D33:L33)&lt;&gt;0,ROUND(SUM(J33*3+K33+L33*6)/10,0),"")</f>
      </c>
      <c r="O33" s="16"/>
      <c r="P33" s="27">
        <f>IF(N33&lt;&gt;"",IF(N33&lt;5,"Thi lại",""),"")</f>
      </c>
    </row>
    <row r="34" spans="1:16" ht="20.25" customHeight="1">
      <c r="A34" s="10">
        <v>23</v>
      </c>
      <c r="B34" s="11" t="s">
        <v>329</v>
      </c>
      <c r="C34" s="12" t="s">
        <v>330</v>
      </c>
      <c r="D34" s="13"/>
      <c r="E34" s="13"/>
      <c r="F34" s="13"/>
      <c r="G34" s="13"/>
      <c r="H34" s="13"/>
      <c r="I34" s="13"/>
      <c r="J34" s="14">
        <f>IF(COUNT(D34:I34)&lt;&gt;0,ROUND(SUM((D34+E34+F34+G34+H34+I34)/COUNTA(D34:I34)),0),"")</f>
      </c>
      <c r="K34" s="15"/>
      <c r="L34" s="16"/>
      <c r="M34" s="16"/>
      <c r="N34" s="17">
        <f>IF(COUNT(D34:L34)&lt;&gt;0,ROUND(SUM(J34*3+K34+L34*6)/10,0),"")</f>
      </c>
      <c r="O34" s="16"/>
      <c r="P34" s="27">
        <f>IF(N34&lt;&gt;"",IF(N34&lt;5,"Thi lại",""),"")</f>
      </c>
    </row>
    <row r="35" spans="1:16" ht="20.25" customHeight="1">
      <c r="A35" s="10">
        <v>24</v>
      </c>
      <c r="B35" s="11" t="s">
        <v>27</v>
      </c>
      <c r="C35" s="12" t="s">
        <v>113</v>
      </c>
      <c r="D35" s="13"/>
      <c r="E35" s="13"/>
      <c r="F35" s="13"/>
      <c r="G35" s="13"/>
      <c r="H35" s="13"/>
      <c r="I35" s="13"/>
      <c r="J35" s="14">
        <f>IF(COUNT(D35:I35)&lt;&gt;0,ROUND(SUM((D35+E35+F35+G35+H35+I35)/COUNTA(D35:I35)),0),"")</f>
      </c>
      <c r="K35" s="15"/>
      <c r="L35" s="16"/>
      <c r="M35" s="16"/>
      <c r="N35" s="17">
        <f>IF(COUNT(D35:L35)&lt;&gt;0,ROUND(SUM(J35*3+K35+L35*6)/10,0),"")</f>
      </c>
      <c r="O35" s="16"/>
      <c r="P35" s="27">
        <f>IF(N35&lt;&gt;"",IF(N35&lt;5,"Thi lại",""),"")</f>
      </c>
    </row>
    <row r="36" spans="1:16" ht="20.25" customHeight="1">
      <c r="A36" s="10">
        <v>25</v>
      </c>
      <c r="B36" s="11" t="s">
        <v>331</v>
      </c>
      <c r="C36" s="12" t="s">
        <v>332</v>
      </c>
      <c r="D36" s="13"/>
      <c r="E36" s="13"/>
      <c r="F36" s="13"/>
      <c r="G36" s="13"/>
      <c r="H36" s="13"/>
      <c r="I36" s="13"/>
      <c r="J36" s="14">
        <f>IF(COUNT(D36:I36)&lt;&gt;0,ROUND(SUM((D36+E36+F36+G36+H36+I36)/COUNTA(D36:I36)),0),"")</f>
      </c>
      <c r="K36" s="15"/>
      <c r="L36" s="16"/>
      <c r="M36" s="16"/>
      <c r="N36" s="17">
        <f>IF(COUNT(D36:L36)&lt;&gt;0,ROUND(SUM(J36*3+K36+L36*6)/10,0),"")</f>
      </c>
      <c r="O36" s="16"/>
      <c r="P36" s="27">
        <f>IF(N36&lt;&gt;"",IF(N36&lt;5,"Thi lại",""),"")</f>
      </c>
    </row>
    <row r="37" spans="1:16" ht="20.25" customHeight="1">
      <c r="A37" s="10">
        <v>26</v>
      </c>
      <c r="B37" s="11" t="s">
        <v>27</v>
      </c>
      <c r="C37" s="12" t="s">
        <v>36</v>
      </c>
      <c r="D37" s="13"/>
      <c r="E37" s="13"/>
      <c r="F37" s="13"/>
      <c r="G37" s="13"/>
      <c r="H37" s="13"/>
      <c r="I37" s="13"/>
      <c r="J37" s="14">
        <f>IF(COUNT(D37:I37)&lt;&gt;0,ROUND(SUM((D37+E37+F37+G37+H37+I37)/COUNTA(D37:I37)),0),"")</f>
      </c>
      <c r="K37" s="15"/>
      <c r="L37" s="16"/>
      <c r="M37" s="16"/>
      <c r="N37" s="17">
        <f>IF(COUNT(D37:L37)&lt;&gt;0,ROUND(SUM(J37*3+K37+L37*6)/10,0),"")</f>
      </c>
      <c r="O37" s="16"/>
      <c r="P37" s="27">
        <f>IF(N37&lt;&gt;"",IF(N37&lt;5,"Thi lại",""),"")</f>
      </c>
    </row>
    <row r="38" spans="1:16" ht="20.25" customHeight="1">
      <c r="A38" s="10">
        <v>27</v>
      </c>
      <c r="B38" s="11" t="s">
        <v>51</v>
      </c>
      <c r="C38" s="12" t="s">
        <v>333</v>
      </c>
      <c r="D38" s="13"/>
      <c r="E38" s="13"/>
      <c r="F38" s="13"/>
      <c r="G38" s="13"/>
      <c r="H38" s="13"/>
      <c r="I38" s="13"/>
      <c r="J38" s="14">
        <f>IF(COUNT(D38:I38)&lt;&gt;0,ROUND(SUM((D38+E38+F38+G38+H38+I38)/COUNTA(D38:I38)),0),"")</f>
      </c>
      <c r="K38" s="15"/>
      <c r="L38" s="16"/>
      <c r="M38" s="16"/>
      <c r="N38" s="17">
        <f>IF(COUNT(D38:L38)&lt;&gt;0,ROUND(SUM(J38*3+K38+L38*6)/10,0),"")</f>
      </c>
      <c r="O38" s="16"/>
      <c r="P38" s="27">
        <f>IF(N38&lt;&gt;"",IF(N38&lt;5,"Thi lại",""),"")</f>
      </c>
    </row>
    <row r="39" spans="1:16" ht="20.25" customHeight="1">
      <c r="A39" s="10">
        <v>28</v>
      </c>
      <c r="B39" s="11" t="s">
        <v>334</v>
      </c>
      <c r="C39" s="12" t="s">
        <v>170</v>
      </c>
      <c r="D39" s="13"/>
      <c r="E39" s="13"/>
      <c r="F39" s="13"/>
      <c r="G39" s="13"/>
      <c r="H39" s="13"/>
      <c r="I39" s="13"/>
      <c r="J39" s="14">
        <f>IF(COUNT(D39:I39)&lt;&gt;0,ROUND(SUM((D39+E39+F39+G39+H39+I39)/COUNTA(D39:I39)),0),"")</f>
      </c>
      <c r="K39" s="15"/>
      <c r="L39" s="16"/>
      <c r="M39" s="16"/>
      <c r="N39" s="17">
        <f>IF(COUNT(D39:L39)&lt;&gt;0,ROUND(SUM(J39*3+K39+L39*6)/10,0),"")</f>
      </c>
      <c r="O39" s="16"/>
      <c r="P39" s="27">
        <f>IF(N39&lt;&gt;"",IF(N39&lt;5,"Thi lại",""),"")</f>
      </c>
    </row>
    <row r="40" spans="1:16" ht="20.25" customHeight="1">
      <c r="A40" s="10">
        <v>29</v>
      </c>
      <c r="B40" s="11" t="s">
        <v>74</v>
      </c>
      <c r="C40" s="12" t="s">
        <v>170</v>
      </c>
      <c r="D40" s="13"/>
      <c r="E40" s="13"/>
      <c r="F40" s="13"/>
      <c r="G40" s="13"/>
      <c r="H40" s="13"/>
      <c r="I40" s="13"/>
      <c r="J40" s="14">
        <f>IF(COUNT(D40:I40)&lt;&gt;0,ROUND(SUM((D40+E40+F40+G40+H40+I40)/COUNTA(D40:I40)),0),"")</f>
      </c>
      <c r="K40" s="15"/>
      <c r="L40" s="16"/>
      <c r="M40" s="16"/>
      <c r="N40" s="17">
        <f>IF(COUNT(D40:L40)&lt;&gt;0,ROUND(SUM(J40*3+K40+L40*6)/10,0),"")</f>
      </c>
      <c r="O40" s="16"/>
      <c r="P40" s="27">
        <f>IF(N40&lt;&gt;"",IF(N40&lt;5,"Thi lại",""),"")</f>
      </c>
    </row>
    <row r="41" spans="1:16" ht="20.25" customHeight="1">
      <c r="A41" s="10">
        <v>30</v>
      </c>
      <c r="B41" s="11" t="s">
        <v>335</v>
      </c>
      <c r="C41" s="12" t="s">
        <v>98</v>
      </c>
      <c r="D41" s="13"/>
      <c r="E41" s="13"/>
      <c r="F41" s="13"/>
      <c r="G41" s="13"/>
      <c r="H41" s="13"/>
      <c r="I41" s="13"/>
      <c r="J41" s="14">
        <f>IF(COUNT(D41:I41)&lt;&gt;0,ROUND(SUM((D41+E41+F41+G41+H41+I41)/COUNTA(D41:I41)),0),"")</f>
      </c>
      <c r="K41" s="15"/>
      <c r="L41" s="16"/>
      <c r="M41" s="16"/>
      <c r="N41" s="17">
        <f>IF(COUNT(D41:L41)&lt;&gt;0,ROUND(SUM(J41*3+K41+L41*6)/10,0),"")</f>
      </c>
      <c r="O41" s="16"/>
      <c r="P41" s="27">
        <f>IF(N41&lt;&gt;"",IF(N41&lt;5,"Thi lại",""),"")</f>
      </c>
    </row>
    <row r="42" spans="1:16" ht="20.25" customHeight="1">
      <c r="A42" s="10">
        <v>31</v>
      </c>
      <c r="B42" s="11" t="s">
        <v>27</v>
      </c>
      <c r="C42" s="12" t="s">
        <v>336</v>
      </c>
      <c r="D42" s="13"/>
      <c r="E42" s="13"/>
      <c r="F42" s="13"/>
      <c r="G42" s="13"/>
      <c r="H42" s="13"/>
      <c r="I42" s="13"/>
      <c r="J42" s="14">
        <f>IF(COUNT(D42:I42)&lt;&gt;0,ROUND(SUM((D42+E42+F42+G42+H42+I42)/COUNTA(D42:I42)),0),"")</f>
      </c>
      <c r="K42" s="15"/>
      <c r="L42" s="16"/>
      <c r="M42" s="16"/>
      <c r="N42" s="17">
        <f>IF(COUNT(D42:L42)&lt;&gt;0,ROUND(SUM(J42*3+K42+L42*6)/10,0),"")</f>
      </c>
      <c r="O42" s="16"/>
      <c r="P42" s="27">
        <f>IF(N42&lt;&gt;"",IF(N42&lt;5,"Thi lại",""),"")</f>
      </c>
    </row>
    <row r="43" spans="1:16" ht="20.25" customHeight="1">
      <c r="A43" s="10">
        <v>32</v>
      </c>
      <c r="B43" s="11" t="s">
        <v>69</v>
      </c>
      <c r="C43" s="12" t="s">
        <v>48</v>
      </c>
      <c r="D43" s="13"/>
      <c r="E43" s="13"/>
      <c r="F43" s="13"/>
      <c r="G43" s="13"/>
      <c r="H43" s="13"/>
      <c r="I43" s="13"/>
      <c r="J43" s="14">
        <f>IF(COUNT(D43:I43)&lt;&gt;0,ROUND(SUM((D43+E43+F43+G43+H43+I43)/COUNTA(D43:I43)),0),"")</f>
      </c>
      <c r="K43" s="15"/>
      <c r="L43" s="16"/>
      <c r="M43" s="16"/>
      <c r="N43" s="17">
        <f>IF(COUNT(D43:L43)&lt;&gt;0,ROUND(SUM(J43*3+K43+L43*6)/10,0),"")</f>
      </c>
      <c r="O43" s="16"/>
      <c r="P43" s="27">
        <f>IF(N43&lt;&gt;"",IF(N43&lt;5,"Thi lại",""),"")</f>
      </c>
    </row>
    <row r="44" spans="1:16" ht="20.25" customHeight="1">
      <c r="A44" s="10">
        <v>33</v>
      </c>
      <c r="B44" s="11" t="s">
        <v>337</v>
      </c>
      <c r="C44" s="12" t="s">
        <v>42</v>
      </c>
      <c r="D44" s="13"/>
      <c r="E44" s="13"/>
      <c r="F44" s="13"/>
      <c r="G44" s="13"/>
      <c r="H44" s="13"/>
      <c r="I44" s="13"/>
      <c r="J44" s="14">
        <f>IF(COUNT(D44:I44)&lt;&gt;0,ROUND(SUM((D44+E44+F44+G44+H44+I44)/COUNTA(D44:I44)),0),"")</f>
      </c>
      <c r="K44" s="15"/>
      <c r="L44" s="16"/>
      <c r="M44" s="16"/>
      <c r="N44" s="17">
        <f>IF(COUNT(D44:L44)&lt;&gt;0,ROUND(SUM(J44*3+K44+L44*6)/10,0),"")</f>
      </c>
      <c r="O44" s="16"/>
      <c r="P44" s="27">
        <f>IF(N44&lt;&gt;"",IF(N44&lt;5,"Thi lại",""),"")</f>
      </c>
    </row>
    <row r="45" spans="1:16" ht="20.25" customHeight="1">
      <c r="A45" s="10">
        <v>34</v>
      </c>
      <c r="B45" s="11" t="s">
        <v>165</v>
      </c>
      <c r="C45" s="12" t="s">
        <v>42</v>
      </c>
      <c r="D45" s="13"/>
      <c r="E45" s="13"/>
      <c r="F45" s="13"/>
      <c r="G45" s="13"/>
      <c r="H45" s="13"/>
      <c r="I45" s="13"/>
      <c r="J45" s="14">
        <f>IF(COUNT(D45:I45)&lt;&gt;0,ROUND(SUM((D45+E45+F45+G45+H45+I45)/COUNTA(D45:I45)),0),"")</f>
      </c>
      <c r="K45" s="15"/>
      <c r="L45" s="16"/>
      <c r="M45" s="16"/>
      <c r="N45" s="17">
        <f>IF(COUNT(D45:L45)&lt;&gt;0,ROUND(SUM(J45*3+K45+L45*6)/10,0),"")</f>
      </c>
      <c r="O45" s="16"/>
      <c r="P45" s="27">
        <f>IF(N45&lt;&gt;"",IF(N45&lt;5,"Thi lại",""),"")</f>
      </c>
    </row>
    <row r="46" spans="1:16" ht="20.25" customHeight="1">
      <c r="A46" s="10">
        <v>35</v>
      </c>
      <c r="B46" s="11" t="s">
        <v>338</v>
      </c>
      <c r="C46" s="12" t="s">
        <v>42</v>
      </c>
      <c r="D46" s="13"/>
      <c r="E46" s="13"/>
      <c r="F46" s="13"/>
      <c r="G46" s="13"/>
      <c r="H46" s="13"/>
      <c r="I46" s="13"/>
      <c r="J46" s="14">
        <f>IF(COUNT(D46:I46)&lt;&gt;0,ROUND(SUM((D46+E46+F46+G46+H46+I46)/COUNTA(D46:I46)),0),"")</f>
      </c>
      <c r="K46" s="15"/>
      <c r="L46" s="16"/>
      <c r="M46" s="16"/>
      <c r="N46" s="17">
        <f>IF(COUNT(D46:L46)&lt;&gt;0,ROUND(SUM(J46*3+K46+L46*6)/10,0),"")</f>
      </c>
      <c r="O46" s="16"/>
      <c r="P46" s="27">
        <f>IF(N46&lt;&gt;"",IF(N46&lt;5,"Thi lại",""),"")</f>
      </c>
    </row>
    <row r="47" spans="1:16" ht="20.25" customHeight="1">
      <c r="A47" s="10">
        <v>36</v>
      </c>
      <c r="B47" s="11" t="s">
        <v>339</v>
      </c>
      <c r="C47" s="12" t="s">
        <v>50</v>
      </c>
      <c r="D47" s="13"/>
      <c r="E47" s="13"/>
      <c r="F47" s="13"/>
      <c r="G47" s="13"/>
      <c r="H47" s="13"/>
      <c r="I47" s="13"/>
      <c r="J47" s="14">
        <f>IF(COUNT(D47:I47)&lt;&gt;0,ROUND(SUM((D47+E47+F47+G47+H47+I47)/COUNTA(D47:I47)),0),"")</f>
      </c>
      <c r="K47" s="15"/>
      <c r="L47" s="16"/>
      <c r="M47" s="16"/>
      <c r="N47" s="17">
        <f>IF(COUNT(D47:L47)&lt;&gt;0,ROUND(SUM(J47*3+K47+L47*6)/10,0),"")</f>
      </c>
      <c r="O47" s="16"/>
      <c r="P47" s="27">
        <f>IF(N47&lt;&gt;"",IF(N47&lt;5,"Thi lại",""),"")</f>
      </c>
    </row>
    <row r="48" spans="1:16" ht="20.25" customHeight="1">
      <c r="A48" s="10">
        <v>37</v>
      </c>
      <c r="B48" s="11" t="s">
        <v>340</v>
      </c>
      <c r="C48" s="12" t="s">
        <v>341</v>
      </c>
      <c r="D48" s="13"/>
      <c r="E48" s="13"/>
      <c r="F48" s="13"/>
      <c r="G48" s="13"/>
      <c r="H48" s="13"/>
      <c r="I48" s="13"/>
      <c r="J48" s="14">
        <f>IF(COUNT(D48:I48)&lt;&gt;0,ROUND(SUM((D48+E48+F48+G48+H48+I48)/COUNTA(D48:I48)),0),"")</f>
      </c>
      <c r="K48" s="15"/>
      <c r="L48" s="16"/>
      <c r="M48" s="16"/>
      <c r="N48" s="17">
        <f>IF(COUNT(D48:L48)&lt;&gt;0,ROUND(SUM(J48*3+K48+L48*6)/10,0),"")</f>
      </c>
      <c r="O48" s="16"/>
      <c r="P48" s="27">
        <f>IF(N48&lt;&gt;"",IF(N48&lt;5,"Thi lại",""),"")</f>
      </c>
    </row>
    <row r="49" spans="1:16" ht="20.25" customHeight="1">
      <c r="A49" s="10">
        <v>38</v>
      </c>
      <c r="B49" s="11" t="s">
        <v>85</v>
      </c>
      <c r="C49" s="12" t="s">
        <v>146</v>
      </c>
      <c r="D49" s="13"/>
      <c r="E49" s="13"/>
      <c r="F49" s="13"/>
      <c r="G49" s="13"/>
      <c r="H49" s="13"/>
      <c r="I49" s="13"/>
      <c r="J49" s="14">
        <f>IF(COUNT(D49:I49)&lt;&gt;0,ROUND(SUM((D49+E49+F49+G49+H49+I49)/COUNTA(D49:I49)),0),"")</f>
      </c>
      <c r="K49" s="15"/>
      <c r="L49" s="16"/>
      <c r="M49" s="16"/>
      <c r="N49" s="17">
        <f>IF(COUNT(D49:L49)&lt;&gt;0,ROUND(SUM(J49*3+K49+L49*6)/10,0),"")</f>
      </c>
      <c r="O49" s="16"/>
      <c r="P49" s="27">
        <f>IF(N49&lt;&gt;"",IF(N49&lt;5,"Thi lại",""),"")</f>
      </c>
    </row>
    <row r="50" spans="1:16" ht="20.25" customHeight="1">
      <c r="A50" s="10">
        <v>39</v>
      </c>
      <c r="B50" s="11" t="s">
        <v>33</v>
      </c>
      <c r="C50" s="12" t="s">
        <v>342</v>
      </c>
      <c r="D50" s="13"/>
      <c r="E50" s="13"/>
      <c r="F50" s="13"/>
      <c r="G50" s="13"/>
      <c r="H50" s="13"/>
      <c r="I50" s="13"/>
      <c r="J50" s="14">
        <f>IF(COUNT(D50:I50)&lt;&gt;0,ROUND(SUM((D50+E50+F50+G50+H50+I50)/COUNTA(D50:I50)),0),"")</f>
      </c>
      <c r="K50" s="15"/>
      <c r="L50" s="16"/>
      <c r="M50" s="16"/>
      <c r="N50" s="17">
        <f>IF(COUNT(D50:L50)&lt;&gt;0,ROUND(SUM(J50*3+K50+L50*6)/10,0),"")</f>
      </c>
      <c r="O50" s="16"/>
      <c r="P50" s="27">
        <f>IF(N50&lt;&gt;"",IF(N50&lt;5,"Thi lại",""),"")</f>
      </c>
    </row>
    <row r="51" spans="1:16" ht="20.25" customHeight="1">
      <c r="A51" s="10">
        <v>40</v>
      </c>
      <c r="B51" s="11" t="s">
        <v>211</v>
      </c>
      <c r="C51" s="12" t="s">
        <v>58</v>
      </c>
      <c r="D51" s="13"/>
      <c r="E51" s="13"/>
      <c r="F51" s="13"/>
      <c r="G51" s="13"/>
      <c r="H51" s="13"/>
      <c r="I51" s="13"/>
      <c r="J51" s="14">
        <f>IF(COUNT(D51:I51)&lt;&gt;0,ROUND(SUM((D51+E51+F51+G51+H51+I51)/COUNTA(D51:I51)),0),"")</f>
      </c>
      <c r="K51" s="15"/>
      <c r="L51" s="16"/>
      <c r="M51" s="16"/>
      <c r="N51" s="17">
        <f>IF(COUNT(D51:L51)&lt;&gt;0,ROUND(SUM(J51*3+K51+L51*6)/10,0),"")</f>
      </c>
      <c r="O51" s="16"/>
      <c r="P51" s="27">
        <f>IF(N51&lt;&gt;"",IF(N51&lt;5,"Thi lại",""),"")</f>
      </c>
    </row>
    <row r="52" spans="1:16" ht="20.25" customHeight="1">
      <c r="A52" s="10">
        <v>41</v>
      </c>
      <c r="B52" s="11" t="s">
        <v>343</v>
      </c>
      <c r="C52" s="12" t="s">
        <v>58</v>
      </c>
      <c r="D52" s="13"/>
      <c r="E52" s="13"/>
      <c r="F52" s="13"/>
      <c r="G52" s="13"/>
      <c r="H52" s="13"/>
      <c r="I52" s="13"/>
      <c r="J52" s="14">
        <f>IF(COUNT(D52:I52)&lt;&gt;0,ROUND(SUM((D52+E52+F52+G52+H52+I52)/COUNTA(D52:I52)),0),"")</f>
      </c>
      <c r="K52" s="15"/>
      <c r="L52" s="16"/>
      <c r="M52" s="16"/>
      <c r="N52" s="17">
        <f>IF(COUNT(D52:L52)&lt;&gt;0,ROUND(SUM(J52*3+K52+L52*6)/10,0),"")</f>
      </c>
      <c r="O52" s="16"/>
      <c r="P52" s="27">
        <f>IF(N52&lt;&gt;"",IF(N52&lt;5,"Thi lại",""),"")</f>
      </c>
    </row>
    <row r="53" spans="1:16" ht="20.25" customHeight="1">
      <c r="A53" s="10">
        <v>42</v>
      </c>
      <c r="B53" s="11" t="s">
        <v>51</v>
      </c>
      <c r="C53" s="12" t="s">
        <v>59</v>
      </c>
      <c r="D53" s="13"/>
      <c r="E53" s="13"/>
      <c r="F53" s="13"/>
      <c r="G53" s="13"/>
      <c r="H53" s="13"/>
      <c r="I53" s="13"/>
      <c r="J53" s="14">
        <f>IF(COUNT(D53:I53)&lt;&gt;0,ROUND(SUM((D53+E53+F53+G53+H53+I53)/COUNTA(D53:I53)),0),"")</f>
      </c>
      <c r="K53" s="15"/>
      <c r="L53" s="16"/>
      <c r="M53" s="16"/>
      <c r="N53" s="17">
        <f>IF(COUNT(D53:L53)&lt;&gt;0,ROUND(SUM(J53*3+K53+L53*6)/10,0),"")</f>
      </c>
      <c r="O53" s="16"/>
      <c r="P53" s="27">
        <f>IF(N53&lt;&gt;"",IF(N53&lt;5,"Thi lại",""),"")</f>
      </c>
    </row>
    <row r="54" spans="1:16" ht="20.25" customHeight="1">
      <c r="A54" s="10">
        <v>43</v>
      </c>
      <c r="B54" s="11" t="s">
        <v>280</v>
      </c>
      <c r="C54" s="12" t="s">
        <v>59</v>
      </c>
      <c r="D54" s="13"/>
      <c r="E54" s="13"/>
      <c r="F54" s="13"/>
      <c r="G54" s="13"/>
      <c r="H54" s="13"/>
      <c r="I54" s="13"/>
      <c r="J54" s="14">
        <f>IF(COUNT(D54:I54)&lt;&gt;0,ROUND(SUM((D54+E54+F54+G54+H54+I54)/COUNTA(D54:I54)),0),"")</f>
      </c>
      <c r="K54" s="15"/>
      <c r="L54" s="16"/>
      <c r="M54" s="16"/>
      <c r="N54" s="17">
        <f>IF(COUNT(D54:L54)&lt;&gt;0,ROUND(SUM(J54*3+K54+L54*6)/10,0),"")</f>
      </c>
      <c r="O54" s="16"/>
      <c r="P54" s="27">
        <f>IF(N54&lt;&gt;"",IF(N54&lt;5,"Thi lại",""),"")</f>
      </c>
    </row>
    <row r="55" spans="1:16" ht="20.25" customHeight="1">
      <c r="A55" s="10">
        <v>44</v>
      </c>
      <c r="B55" s="11" t="s">
        <v>171</v>
      </c>
      <c r="C55" s="12" t="s">
        <v>59</v>
      </c>
      <c r="D55" s="13"/>
      <c r="E55" s="13"/>
      <c r="F55" s="13"/>
      <c r="G55" s="13"/>
      <c r="H55" s="13"/>
      <c r="I55" s="13"/>
      <c r="J55" s="14">
        <f>IF(COUNT(D55:I55)&lt;&gt;0,ROUND(SUM((D55+E55+F55+G55+H55+I55)/COUNTA(D55:I55)),0),"")</f>
      </c>
      <c r="K55" s="15"/>
      <c r="L55" s="16"/>
      <c r="M55" s="16"/>
      <c r="N55" s="17">
        <f>IF(COUNT(D55:L55)&lt;&gt;0,ROUND(SUM(J55*3+K55+L55*6)/10,0),"")</f>
      </c>
      <c r="O55" s="16"/>
      <c r="P55" s="27">
        <f>IF(N55&lt;&gt;"",IF(N55&lt;5,"Thi lại",""),"")</f>
      </c>
    </row>
    <row r="56" spans="1:16" ht="20.25" customHeight="1">
      <c r="A56" s="10">
        <v>45</v>
      </c>
      <c r="B56" s="11" t="s">
        <v>161</v>
      </c>
      <c r="C56" s="12" t="s">
        <v>59</v>
      </c>
      <c r="D56" s="13"/>
      <c r="E56" s="13"/>
      <c r="F56" s="13"/>
      <c r="G56" s="13"/>
      <c r="H56" s="13"/>
      <c r="I56" s="13"/>
      <c r="J56" s="14">
        <f>IF(COUNT(D56:I56)&lt;&gt;0,ROUND(SUM((D56+E56+F56+G56+H56+I56)/COUNTA(D56:I56)),0),"")</f>
      </c>
      <c r="K56" s="15"/>
      <c r="L56" s="16"/>
      <c r="M56" s="16"/>
      <c r="N56" s="17">
        <f>IF(COUNT(D56:L56)&lt;&gt;0,ROUND(SUM(J56*3+K56+L56*6)/10,0),"")</f>
      </c>
      <c r="O56" s="16"/>
      <c r="P56" s="27">
        <f>IF(N56&lt;&gt;"",IF(N56&lt;5,"Thi lại",""),"")</f>
      </c>
    </row>
    <row r="57" spans="1:16" ht="20.25" customHeight="1">
      <c r="A57" s="10">
        <v>46</v>
      </c>
      <c r="B57" s="11" t="s">
        <v>344</v>
      </c>
      <c r="C57" s="12" t="s">
        <v>173</v>
      </c>
      <c r="D57" s="13"/>
      <c r="E57" s="13"/>
      <c r="F57" s="13"/>
      <c r="G57" s="13"/>
      <c r="H57" s="13"/>
      <c r="I57" s="13"/>
      <c r="J57" s="14">
        <f>IF(COUNT(D57:I57)&lt;&gt;0,ROUND(SUM((D57+E57+F57+G57+H57+I57)/COUNTA(D57:I57)),0),"")</f>
      </c>
      <c r="K57" s="15"/>
      <c r="L57" s="16"/>
      <c r="M57" s="16"/>
      <c r="N57" s="17">
        <f>IF(COUNT(D57:L57)&lt;&gt;0,ROUND(SUM(J57*3+K57+L57*6)/10,0),"")</f>
      </c>
      <c r="O57" s="16"/>
      <c r="P57" s="27">
        <f>IF(N57&lt;&gt;"",IF(N57&lt;5,"Thi lại",""),"")</f>
      </c>
    </row>
    <row r="58" spans="1:16" ht="20.25" customHeight="1">
      <c r="A58" s="10">
        <v>47</v>
      </c>
      <c r="B58" s="11" t="s">
        <v>345</v>
      </c>
      <c r="C58" s="12" t="s">
        <v>118</v>
      </c>
      <c r="D58" s="13"/>
      <c r="E58" s="13"/>
      <c r="F58" s="13"/>
      <c r="G58" s="13"/>
      <c r="H58" s="13"/>
      <c r="I58" s="13"/>
      <c r="J58" s="14">
        <f>IF(COUNT(D58:I58)&lt;&gt;0,ROUND(SUM((D58+E58+F58+G58+H58+I58)/COUNTA(D58:I58)),0),"")</f>
      </c>
      <c r="K58" s="15"/>
      <c r="L58" s="16"/>
      <c r="M58" s="16"/>
      <c r="N58" s="17">
        <f>IF(COUNT(D58:L58)&lt;&gt;0,ROUND(SUM(J58*3+K58+L58*6)/10,0),"")</f>
      </c>
      <c r="O58" s="16"/>
      <c r="P58" s="27">
        <f>IF(N58&lt;&gt;"",IF(N58&lt;5,"Thi lại",""),"")</f>
      </c>
    </row>
    <row r="59" spans="1:16" ht="20.25" customHeight="1">
      <c r="A59" s="10">
        <v>48</v>
      </c>
      <c r="B59" s="11" t="s">
        <v>347</v>
      </c>
      <c r="C59" s="12" t="s">
        <v>118</v>
      </c>
      <c r="D59" s="13"/>
      <c r="E59" s="13"/>
      <c r="F59" s="13"/>
      <c r="G59" s="13"/>
      <c r="H59" s="13"/>
      <c r="I59" s="13"/>
      <c r="J59" s="14">
        <f>IF(COUNT(D59:I59)&lt;&gt;0,ROUND(SUM((D59+E59+F59+G59+H59+I59)/COUNTA(D59:I59)),0),"")</f>
      </c>
      <c r="K59" s="15"/>
      <c r="L59" s="16"/>
      <c r="M59" s="16"/>
      <c r="N59" s="17">
        <f>IF(COUNT(D59:L59)&lt;&gt;0,ROUND(SUM(J59*3+K59+L59*6)/10,0),"")</f>
      </c>
      <c r="O59" s="16"/>
      <c r="P59" s="27">
        <f>IF(N59&lt;&gt;"",IF(N59&lt;5,"Thi lại",""),"")</f>
      </c>
    </row>
    <row r="60" spans="1:16" ht="20.25" customHeight="1">
      <c r="A60" s="10">
        <v>49</v>
      </c>
      <c r="B60" s="11" t="s">
        <v>346</v>
      </c>
      <c r="C60" s="12" t="s">
        <v>118</v>
      </c>
      <c r="D60" s="13"/>
      <c r="E60" s="13"/>
      <c r="F60" s="13"/>
      <c r="G60" s="13"/>
      <c r="H60" s="13"/>
      <c r="I60" s="13"/>
      <c r="J60" s="14">
        <f>IF(COUNT(D60:I60)&lt;&gt;0,ROUND(SUM((D60+E60+F60+G60+H60+I60)/COUNTA(D60:I60)),0),"")</f>
      </c>
      <c r="K60" s="15"/>
      <c r="L60" s="16"/>
      <c r="M60" s="16"/>
      <c r="N60" s="17">
        <f>IF(COUNT(D60:L60)&lt;&gt;0,ROUND(SUM(J60*3+K60+L60*6)/10,0),"")</f>
      </c>
      <c r="O60" s="16"/>
      <c r="P60" s="27">
        <f>IF(N60&lt;&gt;"",IF(N60&lt;5,"Thi lại",""),"")</f>
      </c>
    </row>
    <row r="61" spans="1:16" ht="20.25" customHeight="1">
      <c r="A61" s="10">
        <v>50</v>
      </c>
      <c r="B61" s="11" t="s">
        <v>27</v>
      </c>
      <c r="C61" s="12" t="s">
        <v>348</v>
      </c>
      <c r="D61" s="13"/>
      <c r="E61" s="13"/>
      <c r="F61" s="13"/>
      <c r="G61" s="13"/>
      <c r="H61" s="13"/>
      <c r="I61" s="13"/>
      <c r="J61" s="14">
        <f>IF(COUNT(D61:I61)&lt;&gt;0,ROUND(SUM((D61+E61+F61+G61+H61+I61)/COUNTA(D61:I61)),0),"")</f>
      </c>
      <c r="K61" s="15"/>
      <c r="L61" s="16"/>
      <c r="M61" s="16"/>
      <c r="N61" s="17">
        <f>IF(COUNT(D61:L61)&lt;&gt;0,ROUND(SUM(J61*3+K61+L61*6)/10,0),"")</f>
      </c>
      <c r="O61" s="16"/>
      <c r="P61" s="27">
        <f>IF(N61&lt;&gt;"",IF(N61&lt;5,"Thi lại",""),"")</f>
      </c>
    </row>
    <row r="62" spans="1:16" ht="20.25" customHeight="1">
      <c r="A62" s="10">
        <v>51</v>
      </c>
      <c r="B62" s="11" t="s">
        <v>264</v>
      </c>
      <c r="C62" s="12" t="s">
        <v>62</v>
      </c>
      <c r="D62" s="13"/>
      <c r="E62" s="13"/>
      <c r="F62" s="13"/>
      <c r="G62" s="13"/>
      <c r="H62" s="13"/>
      <c r="I62" s="13"/>
      <c r="J62" s="14">
        <f>IF(COUNT(D62:I62)&lt;&gt;0,ROUND(SUM((D62+E62+F62+G62+H62+I62)/COUNTA(D62:I62)),0),"")</f>
      </c>
      <c r="K62" s="15"/>
      <c r="L62" s="16"/>
      <c r="M62" s="16"/>
      <c r="N62" s="17">
        <f>IF(COUNT(D62:L62)&lt;&gt;0,ROUND(SUM(J62*3+K62+L62*6)/10,0),"")</f>
      </c>
      <c r="O62" s="16"/>
      <c r="P62" s="27">
        <f>IF(N62&lt;&gt;"",IF(N62&lt;5,"Thi lại",""),"")</f>
      </c>
    </row>
    <row r="63" spans="1:16" ht="20.25" customHeight="1">
      <c r="A63" s="10">
        <v>52</v>
      </c>
      <c r="B63" s="11" t="s">
        <v>45</v>
      </c>
      <c r="C63" s="12" t="s">
        <v>63</v>
      </c>
      <c r="D63" s="13"/>
      <c r="E63" s="13"/>
      <c r="F63" s="13"/>
      <c r="G63" s="13"/>
      <c r="H63" s="13"/>
      <c r="I63" s="13"/>
      <c r="J63" s="14">
        <f>IF(COUNT(D63:I63)&lt;&gt;0,ROUND(SUM((D63+E63+F63+G63+H63+I63)/COUNTA(D63:I63)),0),"")</f>
      </c>
      <c r="K63" s="15"/>
      <c r="L63" s="16"/>
      <c r="M63" s="16"/>
      <c r="N63" s="17">
        <f>IF(COUNT(D63:L63)&lt;&gt;0,ROUND(SUM(J63*3+K63+L63*6)/10,0),"")</f>
      </c>
      <c r="O63" s="16"/>
      <c r="P63" s="27">
        <f>IF(N63&lt;&gt;"",IF(N63&lt;5,"Thi lại",""),"")</f>
      </c>
    </row>
    <row r="64" spans="1:16" ht="20.25" customHeight="1">
      <c r="A64" s="10">
        <v>53</v>
      </c>
      <c r="B64" s="11" t="s">
        <v>198</v>
      </c>
      <c r="C64" s="12" t="s">
        <v>149</v>
      </c>
      <c r="D64" s="13"/>
      <c r="E64" s="13"/>
      <c r="F64" s="13"/>
      <c r="G64" s="13"/>
      <c r="H64" s="13"/>
      <c r="I64" s="13"/>
      <c r="J64" s="14">
        <f>IF(COUNT(D64:I64)&lt;&gt;0,ROUND(SUM((D64+E64+F64+G64+H64+I64)/COUNTA(D64:I64)),0),"")</f>
      </c>
      <c r="K64" s="15"/>
      <c r="L64" s="16"/>
      <c r="M64" s="16"/>
      <c r="N64" s="17">
        <f>IF(COUNT(D64:L64)&lt;&gt;0,ROUND(SUM(J64*3+K64+L64*6)/10,0),"")</f>
      </c>
      <c r="O64" s="16"/>
      <c r="P64" s="27">
        <f>IF(N64&lt;&gt;"",IF(N64&lt;5,"Thi lại",""),"")</f>
      </c>
    </row>
    <row r="65" spans="1:16" ht="20.25" customHeight="1">
      <c r="A65" s="10">
        <v>54</v>
      </c>
      <c r="B65" s="11" t="s">
        <v>349</v>
      </c>
      <c r="C65" s="12" t="s">
        <v>120</v>
      </c>
      <c r="D65" s="13"/>
      <c r="E65" s="13"/>
      <c r="F65" s="13"/>
      <c r="G65" s="13"/>
      <c r="H65" s="13"/>
      <c r="I65" s="13"/>
      <c r="J65" s="14">
        <f>IF(COUNT(D65:I65)&lt;&gt;0,ROUND(SUM((D65+E65+F65+G65+H65+I65)/COUNTA(D65:I65)),0),"")</f>
      </c>
      <c r="K65" s="15"/>
      <c r="L65" s="16"/>
      <c r="M65" s="16"/>
      <c r="N65" s="17">
        <f>IF(COUNT(D65:L65)&lt;&gt;0,ROUND(SUM(J65*3+K65+L65*6)/10,0),"")</f>
      </c>
      <c r="O65" s="16"/>
      <c r="P65" s="27">
        <f>IF(N65&lt;&gt;"",IF(N65&lt;5,"Thi lại",""),"")</f>
      </c>
    </row>
    <row r="66" spans="1:16" ht="20.25" customHeight="1">
      <c r="A66" s="10">
        <v>55</v>
      </c>
      <c r="B66" s="11" t="s">
        <v>45</v>
      </c>
      <c r="C66" s="12" t="s">
        <v>120</v>
      </c>
      <c r="D66" s="13"/>
      <c r="E66" s="13"/>
      <c r="F66" s="13"/>
      <c r="G66" s="13"/>
      <c r="H66" s="13"/>
      <c r="I66" s="13"/>
      <c r="J66" s="14">
        <f>IF(COUNT(D66:I66)&lt;&gt;0,ROUND(SUM((D66+E66+F66+G66+H66+I66)/COUNTA(D66:I66)),0),"")</f>
      </c>
      <c r="K66" s="15"/>
      <c r="L66" s="16"/>
      <c r="M66" s="16"/>
      <c r="N66" s="17">
        <f>IF(COUNT(D66:L66)&lt;&gt;0,ROUND(SUM(J66*3+K66+L66*6)/10,0),"")</f>
      </c>
      <c r="O66" s="16"/>
      <c r="P66" s="27">
        <f>IF(N66&lt;&gt;"",IF(N66&lt;5,"Thi lại",""),"")</f>
      </c>
    </row>
    <row r="67" spans="1:16" ht="20.25" customHeight="1">
      <c r="A67" s="10">
        <v>56</v>
      </c>
      <c r="B67" s="11" t="s">
        <v>136</v>
      </c>
      <c r="C67" s="12" t="s">
        <v>65</v>
      </c>
      <c r="D67" s="13"/>
      <c r="E67" s="13"/>
      <c r="F67" s="13"/>
      <c r="G67" s="13"/>
      <c r="H67" s="13"/>
      <c r="I67" s="13"/>
      <c r="J67" s="14">
        <f>IF(COUNT(D67:I67)&lt;&gt;0,ROUND(SUM((D67+E67+F67+G67+H67+I67)/COUNTA(D67:I67)),0),"")</f>
      </c>
      <c r="K67" s="15"/>
      <c r="L67" s="16"/>
      <c r="M67" s="16"/>
      <c r="N67" s="17">
        <f>IF(COUNT(D67:L67)&lt;&gt;0,ROUND(SUM(J67*3+K67+L67*6)/10,0),"")</f>
      </c>
      <c r="O67" s="16"/>
      <c r="P67" s="27">
        <f>IF(N67&lt;&gt;"",IF(N67&lt;5,"Thi lại",""),"")</f>
      </c>
    </row>
    <row r="68" spans="1:16" ht="20.25" customHeight="1">
      <c r="A68" s="10">
        <v>57</v>
      </c>
      <c r="B68" s="11" t="s">
        <v>198</v>
      </c>
      <c r="C68" s="12" t="s">
        <v>152</v>
      </c>
      <c r="D68" s="13"/>
      <c r="E68" s="13"/>
      <c r="F68" s="13"/>
      <c r="G68" s="13"/>
      <c r="H68" s="13"/>
      <c r="I68" s="13"/>
      <c r="J68" s="14">
        <f>IF(COUNT(D68:I68)&lt;&gt;0,ROUND(SUM((D68+E68+F68+G68+H68+I68)/COUNTA(D68:I68)),0),"")</f>
      </c>
      <c r="K68" s="15"/>
      <c r="L68" s="16"/>
      <c r="M68" s="16"/>
      <c r="N68" s="17">
        <f>IF(COUNT(D68:L68)&lt;&gt;0,ROUND(SUM(J68*3+K68+L68*6)/10,0),"")</f>
      </c>
      <c r="O68" s="16"/>
      <c r="P68" s="27">
        <f>IF(N68&lt;&gt;"",IF(N68&lt;5,"Thi lại",""),"")</f>
      </c>
    </row>
    <row r="69" spans="1:16" ht="20.25" customHeight="1">
      <c r="A69" s="10">
        <v>58</v>
      </c>
      <c r="B69" s="11" t="s">
        <v>269</v>
      </c>
      <c r="C69" s="12" t="s">
        <v>153</v>
      </c>
      <c r="D69" s="13"/>
      <c r="E69" s="13"/>
      <c r="F69" s="13"/>
      <c r="G69" s="13"/>
      <c r="H69" s="13"/>
      <c r="I69" s="13"/>
      <c r="J69" s="14">
        <f>IF(COUNT(D69:I69)&lt;&gt;0,ROUND(SUM((D69+E69+F69+G69+H69+I69)/COUNTA(D69:I69)),0),"")</f>
      </c>
      <c r="K69" s="15"/>
      <c r="L69" s="16"/>
      <c r="M69" s="16"/>
      <c r="N69" s="17">
        <f>IF(COUNT(D69:L69)&lt;&gt;0,ROUND(SUM(J69*3+K69+L69*6)/10,0),"")</f>
      </c>
      <c r="O69" s="16"/>
      <c r="P69" s="27">
        <f>IF(N69&lt;&gt;"",IF(N69&lt;5,"Thi lại",""),"")</f>
      </c>
    </row>
    <row r="70" spans="1:16" ht="20.25" customHeight="1">
      <c r="A70" s="10">
        <v>59</v>
      </c>
      <c r="B70" s="11" t="s">
        <v>351</v>
      </c>
      <c r="C70" s="12" t="s">
        <v>153</v>
      </c>
      <c r="D70" s="13"/>
      <c r="E70" s="13"/>
      <c r="F70" s="13"/>
      <c r="G70" s="13"/>
      <c r="H70" s="13"/>
      <c r="I70" s="13"/>
      <c r="J70" s="14">
        <f>IF(COUNT(D70:I70)&lt;&gt;0,ROUND(SUM((D70+E70+F70+G70+H70+I70)/COUNTA(D70:I70)),0),"")</f>
      </c>
      <c r="K70" s="15"/>
      <c r="L70" s="16"/>
      <c r="M70" s="16"/>
      <c r="N70" s="17">
        <f>IF(COUNT(D70:L70)&lt;&gt;0,ROUND(SUM(J70*3+K70+L70*6)/10,0),"")</f>
      </c>
      <c r="O70" s="16"/>
      <c r="P70" s="27">
        <f>IF(N70&lt;&gt;"",IF(N70&lt;5,"Thi lại",""),"")</f>
      </c>
    </row>
    <row r="71" spans="1:16" ht="20.25" customHeight="1">
      <c r="A71" s="10">
        <v>60</v>
      </c>
      <c r="B71" s="11" t="s">
        <v>350</v>
      </c>
      <c r="C71" s="12" t="s">
        <v>153</v>
      </c>
      <c r="D71" s="13"/>
      <c r="E71" s="13"/>
      <c r="F71" s="13"/>
      <c r="G71" s="13"/>
      <c r="H71" s="13"/>
      <c r="I71" s="13"/>
      <c r="J71" s="14">
        <f>IF(COUNT(D71:I71)&lt;&gt;0,ROUND(SUM((D71+E71+F71+G71+H71+I71)/COUNTA(D71:I71)),0),"")</f>
      </c>
      <c r="K71" s="15"/>
      <c r="L71" s="16"/>
      <c r="M71" s="16"/>
      <c r="N71" s="17">
        <f>IF(COUNT(D71:L71)&lt;&gt;0,ROUND(SUM(J71*3+K71+L71*6)/10,0),"")</f>
      </c>
      <c r="O71" s="16"/>
      <c r="P71" s="27">
        <f>IF(N71&lt;&gt;"",IF(N71&lt;5,"Thi lại",""),"")</f>
      </c>
    </row>
    <row r="72" spans="1:16" ht="20.25" customHeight="1">
      <c r="A72" s="10">
        <v>61</v>
      </c>
      <c r="B72" s="11" t="s">
        <v>208</v>
      </c>
      <c r="C72" s="12" t="s">
        <v>67</v>
      </c>
      <c r="D72" s="13"/>
      <c r="E72" s="13"/>
      <c r="F72" s="13"/>
      <c r="G72" s="13"/>
      <c r="H72" s="13"/>
      <c r="I72" s="13"/>
      <c r="J72" s="14">
        <f>IF(COUNT(D72:I72)&lt;&gt;0,ROUND(SUM((D72+E72+F72+G72+H72+I72)/COUNTA(D72:I72)),0),"")</f>
      </c>
      <c r="K72" s="15"/>
      <c r="L72" s="16"/>
      <c r="M72" s="16"/>
      <c r="N72" s="17">
        <f>IF(COUNT(D72:L72)&lt;&gt;0,ROUND(SUM(J72*3+K72+L72*6)/10,0),"")</f>
      </c>
      <c r="O72" s="16"/>
      <c r="P72" s="27">
        <f>IF(N72&lt;&gt;"",IF(N72&lt;5,"Thi lại",""),"")</f>
      </c>
    </row>
    <row r="73" spans="1:16" ht="20.25" customHeight="1">
      <c r="A73" s="10">
        <v>62</v>
      </c>
      <c r="B73" s="11" t="s">
        <v>352</v>
      </c>
      <c r="C73" s="12" t="s">
        <v>125</v>
      </c>
      <c r="D73" s="13"/>
      <c r="E73" s="13"/>
      <c r="F73" s="13"/>
      <c r="G73" s="13"/>
      <c r="H73" s="13"/>
      <c r="I73" s="13"/>
      <c r="J73" s="14">
        <f>IF(COUNT(D73:I73)&lt;&gt;0,ROUND(SUM((D73+E73+F73+G73+H73+I73)/COUNTA(D73:I73)),0),"")</f>
      </c>
      <c r="K73" s="15"/>
      <c r="L73" s="16"/>
      <c r="M73" s="16"/>
      <c r="N73" s="17">
        <f>IF(COUNT(D73:L73)&lt;&gt;0,ROUND(SUM(J73*3+K73+L73*6)/10,0),"")</f>
      </c>
      <c r="O73" s="16"/>
      <c r="P73" s="27">
        <f>IF(N73&lt;&gt;"",IF(N73&lt;5,"Thi lại",""),"")</f>
      </c>
    </row>
    <row r="74" spans="1:16" ht="20.25" customHeight="1">
      <c r="A74" s="10">
        <v>63</v>
      </c>
      <c r="B74" s="11" t="s">
        <v>319</v>
      </c>
      <c r="C74" s="12" t="s">
        <v>126</v>
      </c>
      <c r="D74" s="13"/>
      <c r="E74" s="13"/>
      <c r="F74" s="13"/>
      <c r="G74" s="13"/>
      <c r="H74" s="13"/>
      <c r="I74" s="13"/>
      <c r="J74" s="14">
        <f>IF(COUNT(D74:I74)&lt;&gt;0,ROUND(SUM((D74+E74+F74+G74+H74+I74)/COUNTA(D74:I74)),0),"")</f>
      </c>
      <c r="K74" s="15"/>
      <c r="L74" s="16"/>
      <c r="M74" s="16"/>
      <c r="N74" s="17">
        <f>IF(COUNT(D74:L74)&lt;&gt;0,ROUND(SUM(J74*3+K74+L74*6)/10,0),"")</f>
      </c>
      <c r="O74" s="16"/>
      <c r="P74" s="27">
        <f>IF(N74&lt;&gt;"",IF(N74&lt;5,"Thi lại",""),"")</f>
      </c>
    </row>
    <row r="75" spans="1:16" ht="20.25" customHeight="1">
      <c r="A75" s="10">
        <v>64</v>
      </c>
      <c r="B75" s="11" t="s">
        <v>353</v>
      </c>
      <c r="C75" s="12" t="s">
        <v>126</v>
      </c>
      <c r="D75" s="13"/>
      <c r="E75" s="13"/>
      <c r="F75" s="13"/>
      <c r="G75" s="13"/>
      <c r="H75" s="13"/>
      <c r="I75" s="13"/>
      <c r="J75" s="14">
        <f>IF(COUNT(D75:I75)&lt;&gt;0,ROUND(SUM((D75+E75+F75+G75+H75+I75)/COUNTA(D75:I75)),0),"")</f>
      </c>
      <c r="K75" s="15"/>
      <c r="L75" s="16"/>
      <c r="M75" s="16"/>
      <c r="N75" s="17">
        <f>IF(COUNT(D75:L75)&lt;&gt;0,ROUND(SUM(J75*3+K75+L75*6)/10,0),"")</f>
      </c>
      <c r="O75" s="16"/>
      <c r="P75" s="27">
        <f>IF(N75&lt;&gt;"",IF(N75&lt;5,"Thi lại",""),"")</f>
      </c>
    </row>
    <row r="76" spans="1:16" ht="20.25" customHeight="1">
      <c r="A76" s="10">
        <v>65</v>
      </c>
      <c r="B76" s="11" t="s">
        <v>354</v>
      </c>
      <c r="C76" s="12" t="s">
        <v>285</v>
      </c>
      <c r="D76" s="13"/>
      <c r="E76" s="13"/>
      <c r="F76" s="13"/>
      <c r="G76" s="13"/>
      <c r="H76" s="13"/>
      <c r="I76" s="13"/>
      <c r="J76" s="14">
        <f>IF(COUNT(D76:I76)&lt;&gt;0,ROUND(SUM((D76+E76+F76+G76+H76+I76)/COUNTA(D76:I76)),0),"")</f>
      </c>
      <c r="K76" s="15"/>
      <c r="L76" s="16"/>
      <c r="M76" s="16"/>
      <c r="N76" s="17">
        <f>IF(COUNT(D76:L76)&lt;&gt;0,ROUND(SUM(J76*3+K76+L76*6)/10,0),"")</f>
      </c>
      <c r="O76" s="16"/>
      <c r="P76" s="27">
        <f>IF(N76&lt;&gt;"",IF(N76&lt;5,"Thi lại",""),"")</f>
      </c>
    </row>
    <row r="77" spans="1:16" ht="20.25" customHeight="1">
      <c r="A77" s="10">
        <v>66</v>
      </c>
      <c r="B77" s="11" t="s">
        <v>43</v>
      </c>
      <c r="C77" s="12" t="s">
        <v>68</v>
      </c>
      <c r="D77" s="13"/>
      <c r="E77" s="13"/>
      <c r="F77" s="13"/>
      <c r="G77" s="13"/>
      <c r="H77" s="13"/>
      <c r="I77" s="13"/>
      <c r="J77" s="14">
        <f>IF(COUNT(D77:I77)&lt;&gt;0,ROUND(SUM((D77+E77+F77+G77+H77+I77)/COUNTA(D77:I77)),0),"")</f>
      </c>
      <c r="K77" s="15"/>
      <c r="L77" s="16"/>
      <c r="M77" s="16"/>
      <c r="N77" s="17">
        <f>IF(COUNT(D77:L77)&lt;&gt;0,ROUND(SUM(J77*3+K77+L77*6)/10,0),"")</f>
      </c>
      <c r="O77" s="16"/>
      <c r="P77" s="27">
        <f>IF(N77&lt;&gt;"",IF(N77&lt;5,"Thi lại",""),"")</f>
      </c>
    </row>
    <row r="78" spans="1:16" ht="20.25" customHeight="1">
      <c r="A78" s="10">
        <v>67</v>
      </c>
      <c r="B78" s="11" t="s">
        <v>19</v>
      </c>
      <c r="C78" s="12" t="s">
        <v>68</v>
      </c>
      <c r="D78" s="13"/>
      <c r="E78" s="13"/>
      <c r="F78" s="13"/>
      <c r="G78" s="13"/>
      <c r="H78" s="13"/>
      <c r="I78" s="13"/>
      <c r="J78" s="14">
        <f>IF(COUNT(D78:I78)&lt;&gt;0,ROUND(SUM((D78+E78+F78+G78+H78+I78)/COUNTA(D78:I78)),0),"")</f>
      </c>
      <c r="K78" s="15"/>
      <c r="L78" s="16"/>
      <c r="M78" s="16"/>
      <c r="N78" s="17">
        <f>IF(COUNT(D78:L78)&lt;&gt;0,ROUND(SUM(J78*3+K78+L78*6)/10,0),"")</f>
      </c>
      <c r="O78" s="16"/>
      <c r="P78" s="27">
        <f>IF(N78&lt;&gt;"",IF(N78&lt;5,"Thi lại",""),"")</f>
      </c>
    </row>
    <row r="79" spans="1:16" ht="20.25" customHeight="1">
      <c r="A79" s="10">
        <v>68</v>
      </c>
      <c r="B79" s="11" t="s">
        <v>145</v>
      </c>
      <c r="C79" s="12" t="s">
        <v>128</v>
      </c>
      <c r="D79" s="13"/>
      <c r="E79" s="13"/>
      <c r="F79" s="13"/>
      <c r="G79" s="13"/>
      <c r="H79" s="13"/>
      <c r="I79" s="13"/>
      <c r="J79" s="14">
        <f>IF(COUNT(D79:I79)&lt;&gt;0,ROUND(SUM((D79+E79+F79+G79+H79+I79)/COUNTA(D79:I79)),0),"")</f>
      </c>
      <c r="K79" s="15"/>
      <c r="L79" s="16"/>
      <c r="M79" s="16"/>
      <c r="N79" s="17">
        <f>IF(COUNT(D79:L79)&lt;&gt;0,ROUND(SUM(J79*3+K79+L79*6)/10,0),"")</f>
      </c>
      <c r="O79" s="16"/>
      <c r="P79" s="27">
        <f>IF(N79&lt;&gt;"",IF(N79&lt;5,"Thi lại",""),"")</f>
      </c>
    </row>
    <row r="80" spans="1:16" ht="20.25" customHeight="1">
      <c r="A80" s="10">
        <v>69</v>
      </c>
      <c r="B80" s="11" t="s">
        <v>355</v>
      </c>
      <c r="C80" s="12" t="s">
        <v>157</v>
      </c>
      <c r="D80" s="13"/>
      <c r="E80" s="13"/>
      <c r="F80" s="13"/>
      <c r="G80" s="13"/>
      <c r="H80" s="13"/>
      <c r="I80" s="13"/>
      <c r="J80" s="14">
        <f>IF(COUNT(D80:I80)&lt;&gt;0,ROUND(SUM((D80+E80+F80+G80+H80+I80)/COUNTA(D80:I80)),0),"")</f>
      </c>
      <c r="K80" s="15"/>
      <c r="L80" s="16"/>
      <c r="M80" s="16"/>
      <c r="N80" s="17">
        <f>IF(COUNT(D80:L80)&lt;&gt;0,ROUND(SUM(J80*3+K80+L80*6)/10,0),"")</f>
      </c>
      <c r="O80" s="16"/>
      <c r="P80" s="27">
        <f>IF(N80&lt;&gt;"",IF(N80&lt;5,"Thi lại",""),"")</f>
      </c>
    </row>
    <row r="81" spans="1:16" ht="20.25" customHeight="1">
      <c r="A81" s="10">
        <v>70</v>
      </c>
      <c r="B81" s="11" t="s">
        <v>134</v>
      </c>
      <c r="C81" s="12" t="s">
        <v>73</v>
      </c>
      <c r="D81" s="13"/>
      <c r="E81" s="13"/>
      <c r="F81" s="13"/>
      <c r="G81" s="13"/>
      <c r="H81" s="13"/>
      <c r="I81" s="13"/>
      <c r="J81" s="14">
        <f>IF(COUNT(D81:I81)&lt;&gt;0,ROUND(SUM((D81+E81+F81+G81+H81+I81)/COUNTA(D81:I81)),0),"")</f>
      </c>
      <c r="K81" s="15"/>
      <c r="L81" s="16"/>
      <c r="M81" s="16"/>
      <c r="N81" s="17">
        <f>IF(COUNT(D81:L81)&lt;&gt;0,ROUND(SUM(J81*3+K81+L81*6)/10,0),"")</f>
      </c>
      <c r="O81" s="16"/>
      <c r="P81" s="27">
        <f>IF(N81&lt;&gt;"",IF(N81&lt;5,"Thi lại",""),"")</f>
      </c>
    </row>
    <row r="82" spans="1:16" ht="20.25" customHeight="1">
      <c r="A82" s="10">
        <v>71</v>
      </c>
      <c r="B82" s="11" t="s">
        <v>27</v>
      </c>
      <c r="C82" s="12" t="s">
        <v>75</v>
      </c>
      <c r="D82" s="13"/>
      <c r="E82" s="13"/>
      <c r="F82" s="13"/>
      <c r="G82" s="13"/>
      <c r="H82" s="13"/>
      <c r="I82" s="13"/>
      <c r="J82" s="14">
        <f>IF(COUNT(D82:I82)&lt;&gt;0,ROUND(SUM((D82+E82+F82+G82+H82+I82)/COUNTA(D82:I82)),0),"")</f>
      </c>
      <c r="K82" s="15"/>
      <c r="L82" s="16"/>
      <c r="M82" s="16"/>
      <c r="N82" s="17">
        <f>IF(COUNT(D82:L82)&lt;&gt;0,ROUND(SUM(J82*3+K82+L82*6)/10,0),"")</f>
      </c>
      <c r="O82" s="16"/>
      <c r="P82" s="27">
        <f>IF(N82&lt;&gt;"",IF(N82&lt;5,"Thi lại",""),"")</f>
      </c>
    </row>
    <row r="83" spans="1:16" ht="20.25" customHeight="1">
      <c r="A83" s="10">
        <v>72</v>
      </c>
      <c r="B83" s="11" t="s">
        <v>356</v>
      </c>
      <c r="C83" s="12" t="s">
        <v>77</v>
      </c>
      <c r="D83" s="13"/>
      <c r="E83" s="13"/>
      <c r="F83" s="13"/>
      <c r="G83" s="13"/>
      <c r="H83" s="13"/>
      <c r="I83" s="13"/>
      <c r="J83" s="14">
        <f>IF(COUNT(D83:I83)&lt;&gt;0,ROUND(SUM((D83+E83+F83+G83+H83+I83)/COUNTA(D83:I83)),0),"")</f>
      </c>
      <c r="K83" s="15"/>
      <c r="L83" s="16"/>
      <c r="M83" s="16"/>
      <c r="N83" s="17">
        <f>IF(COUNT(D83:L83)&lt;&gt;0,ROUND(SUM(J83*3+K83+L83*6)/10,0),"")</f>
      </c>
      <c r="O83" s="16"/>
      <c r="P83" s="27">
        <f>IF(N83&lt;&gt;"",IF(N83&lt;5,"Thi lại",""),"")</f>
      </c>
    </row>
    <row r="84" spans="1:16" ht="20.25" customHeight="1">
      <c r="A84" s="10">
        <v>73</v>
      </c>
      <c r="B84" s="11" t="s">
        <v>85</v>
      </c>
      <c r="C84" s="12" t="s">
        <v>357</v>
      </c>
      <c r="D84" s="13"/>
      <c r="E84" s="13"/>
      <c r="F84" s="13"/>
      <c r="G84" s="13"/>
      <c r="H84" s="13"/>
      <c r="I84" s="13"/>
      <c r="J84" s="14">
        <f>IF(COUNT(D84:I84)&lt;&gt;0,ROUND(SUM((D84+E84+F84+G84+H84+I84)/COUNTA(D84:I84)),0),"")</f>
      </c>
      <c r="K84" s="15"/>
      <c r="L84" s="16"/>
      <c r="M84" s="16"/>
      <c r="N84" s="17">
        <f>IF(COUNT(D84:L84)&lt;&gt;0,ROUND(SUM(J84*3+K84+L84*6)/10,0),"")</f>
      </c>
      <c r="O84" s="16"/>
      <c r="P84" s="27">
        <f>IF(N84&lt;&gt;"",IF(N84&lt;5,"Thi lại",""),"")</f>
      </c>
    </row>
    <row r="85" spans="1:16" ht="20.25" customHeight="1">
      <c r="A85" s="10">
        <v>74</v>
      </c>
      <c r="B85" s="11" t="s">
        <v>194</v>
      </c>
      <c r="C85" s="12" t="s">
        <v>79</v>
      </c>
      <c r="D85" s="13"/>
      <c r="E85" s="13"/>
      <c r="F85" s="13"/>
      <c r="G85" s="13"/>
      <c r="H85" s="13"/>
      <c r="I85" s="13"/>
      <c r="J85" s="14">
        <f>IF(COUNT(D85:I85)&lt;&gt;0,ROUND(SUM((D85+E85+F85+G85+H85+I85)/COUNTA(D85:I85)),0),"")</f>
      </c>
      <c r="K85" s="15"/>
      <c r="L85" s="16"/>
      <c r="M85" s="16"/>
      <c r="N85" s="17">
        <f>IF(COUNT(D85:L85)&lt;&gt;0,ROUND(SUM(J85*3+K85+L85*6)/10,0),"")</f>
      </c>
      <c r="O85" s="16"/>
      <c r="P85" s="27">
        <f>IF(N85&lt;&gt;"",IF(N85&lt;5,"Thi lại",""),"")</f>
      </c>
    </row>
    <row r="86" spans="1:16" ht="20.25" customHeight="1">
      <c r="A86" s="10">
        <v>75</v>
      </c>
      <c r="B86" s="11" t="s">
        <v>358</v>
      </c>
      <c r="C86" s="12" t="s">
        <v>79</v>
      </c>
      <c r="D86" s="13"/>
      <c r="E86" s="13"/>
      <c r="F86" s="13"/>
      <c r="G86" s="13"/>
      <c r="H86" s="13"/>
      <c r="I86" s="13"/>
      <c r="J86" s="14">
        <f>IF(COUNT(D86:I86)&lt;&gt;0,ROUND(SUM((D86+E86+F86+G86+H86+I86)/COUNTA(D86:I86)),0),"")</f>
      </c>
      <c r="K86" s="15"/>
      <c r="L86" s="16"/>
      <c r="M86" s="16"/>
      <c r="N86" s="17">
        <f>IF(COUNT(D86:L86)&lt;&gt;0,ROUND(SUM(J86*3+K86+L86*6)/10,0),"")</f>
      </c>
      <c r="O86" s="16"/>
      <c r="P86" s="27">
        <f>IF(N86&lt;&gt;"",IF(N86&lt;5,"Thi lại",""),"")</f>
      </c>
    </row>
    <row r="87" spans="1:16" ht="20.25" customHeight="1">
      <c r="A87" s="10">
        <v>76</v>
      </c>
      <c r="B87" s="11" t="s">
        <v>239</v>
      </c>
      <c r="C87" s="12" t="s">
        <v>359</v>
      </c>
      <c r="D87" s="13"/>
      <c r="E87" s="13"/>
      <c r="F87" s="13"/>
      <c r="G87" s="13"/>
      <c r="H87" s="13"/>
      <c r="I87" s="13"/>
      <c r="J87" s="14">
        <f>IF(COUNT(D87:I87)&lt;&gt;0,ROUND(SUM((D87+E87+F87+G87+H87+I87)/COUNTA(D87:I87)),0),"")</f>
      </c>
      <c r="K87" s="15"/>
      <c r="L87" s="16"/>
      <c r="M87" s="16"/>
      <c r="N87" s="17">
        <f>IF(COUNT(D87:L87)&lt;&gt;0,ROUND(SUM(J87*3+K87+L87*6)/10,0),"")</f>
      </c>
      <c r="O87" s="16"/>
      <c r="P87" s="27">
        <f>IF(N87&lt;&gt;"",IF(N87&lt;5,"Thi lại",""),"")</f>
      </c>
    </row>
    <row r="88" spans="1:16" ht="20.25" customHeight="1">
      <c r="A88" s="10">
        <v>77</v>
      </c>
      <c r="B88" s="11" t="s">
        <v>317</v>
      </c>
      <c r="C88" s="12" t="s">
        <v>81</v>
      </c>
      <c r="D88" s="13"/>
      <c r="E88" s="13"/>
      <c r="F88" s="13"/>
      <c r="G88" s="13"/>
      <c r="H88" s="13"/>
      <c r="I88" s="13"/>
      <c r="J88" s="14">
        <f>IF(COUNT(D88:I88)&lt;&gt;0,ROUND(SUM((D88+E88+F88+G88+H88+I88)/COUNTA(D88:I88)),0),"")</f>
      </c>
      <c r="K88" s="15"/>
      <c r="L88" s="16"/>
      <c r="M88" s="16"/>
      <c r="N88" s="17">
        <f>IF(COUNT(D88:L88)&lt;&gt;0,ROUND(SUM(J88*3+K88+L88*6)/10,0),"")</f>
      </c>
      <c r="O88" s="16"/>
      <c r="P88" s="27">
        <f>IF(N88&lt;&gt;"",IF(N88&lt;5,"Thi lại",""),"")</f>
      </c>
    </row>
    <row r="89" spans="1:16" ht="20.25" customHeight="1">
      <c r="A89" s="10">
        <v>78</v>
      </c>
      <c r="B89" s="11" t="s">
        <v>39</v>
      </c>
      <c r="C89" s="12" t="s">
        <v>159</v>
      </c>
      <c r="D89" s="13"/>
      <c r="E89" s="13"/>
      <c r="F89" s="13"/>
      <c r="G89" s="13"/>
      <c r="H89" s="13"/>
      <c r="I89" s="13"/>
      <c r="J89" s="14">
        <f>IF(COUNT(D89:I89)&lt;&gt;0,ROUND(SUM((D89+E89+F89+G89+H89+I89)/COUNTA(D89:I89)),0),"")</f>
      </c>
      <c r="K89" s="15"/>
      <c r="L89" s="16"/>
      <c r="M89" s="16"/>
      <c r="N89" s="17">
        <f>IF(COUNT(D89:L89)&lt;&gt;0,ROUND(SUM(J89*3+K89+L89*6)/10,0),"")</f>
      </c>
      <c r="O89" s="16"/>
      <c r="P89" s="27">
        <f>IF(N89&lt;&gt;"",IF(N89&lt;5,"Thi lại",""),"")</f>
      </c>
    </row>
    <row r="90" spans="1:16" ht="20.25" customHeight="1">
      <c r="A90" s="10">
        <v>79</v>
      </c>
      <c r="B90" s="11" t="s">
        <v>123</v>
      </c>
      <c r="C90" s="12" t="s">
        <v>360</v>
      </c>
      <c r="D90" s="13"/>
      <c r="E90" s="13"/>
      <c r="F90" s="13"/>
      <c r="G90" s="13"/>
      <c r="H90" s="13"/>
      <c r="I90" s="13"/>
      <c r="J90" s="14">
        <f>IF(COUNT(D90:I90)&lt;&gt;0,ROUND(SUM((D90+E90+F90+G90+H90+I90)/COUNTA(D90:I90)),0),"")</f>
      </c>
      <c r="K90" s="15"/>
      <c r="L90" s="16"/>
      <c r="M90" s="16"/>
      <c r="N90" s="17">
        <f>IF(COUNT(D90:L90)&lt;&gt;0,ROUND(SUM(J90*3+K90+L90*6)/10,0),"")</f>
      </c>
      <c r="O90" s="16"/>
      <c r="P90" s="27">
        <f>IF(N90&lt;&gt;"",IF(N90&lt;5,"Thi lại",""),"")</f>
      </c>
    </row>
    <row r="91" spans="1:16" ht="20.25" customHeight="1">
      <c r="A91" s="10">
        <v>80</v>
      </c>
      <c r="B91" s="11" t="s">
        <v>74</v>
      </c>
      <c r="C91" s="12" t="s">
        <v>361</v>
      </c>
      <c r="D91" s="13"/>
      <c r="E91" s="13"/>
      <c r="F91" s="13"/>
      <c r="G91" s="13"/>
      <c r="H91" s="13"/>
      <c r="I91" s="13"/>
      <c r="J91" s="14">
        <f>IF(COUNT(D91:I91)&lt;&gt;0,ROUND(SUM((D91+E91+F91+G91+H91+I91)/COUNTA(D91:I91)),0),"")</f>
      </c>
      <c r="K91" s="15"/>
      <c r="L91" s="16"/>
      <c r="M91" s="16"/>
      <c r="N91" s="17">
        <f>IF(COUNT(D91:L91)&lt;&gt;0,ROUND(SUM(J91*3+K91+L91*6)/10,0),"")</f>
      </c>
      <c r="O91" s="16"/>
      <c r="P91" s="27">
        <f>IF(N91&lt;&gt;"",IF(N91&lt;5,"Thi lại",""),"")</f>
      </c>
    </row>
    <row r="92" spans="1:16" ht="20.25" customHeight="1">
      <c r="A92" s="10">
        <v>81</v>
      </c>
      <c r="B92" s="11" t="s">
        <v>251</v>
      </c>
      <c r="C92" s="12" t="s">
        <v>307</v>
      </c>
      <c r="D92" s="13"/>
      <c r="E92" s="13"/>
      <c r="F92" s="13"/>
      <c r="G92" s="13"/>
      <c r="H92" s="13"/>
      <c r="I92" s="13"/>
      <c r="J92" s="14">
        <f>IF(COUNT(D92:I92)&lt;&gt;0,ROUND(SUM((D92+E92+F92+G92+H92+I92)/COUNTA(D92:I92)),0),"")</f>
      </c>
      <c r="K92" s="15"/>
      <c r="L92" s="16"/>
      <c r="M92" s="16"/>
      <c r="N92" s="17">
        <f>IF(COUNT(D92:L92)&lt;&gt;0,ROUND(SUM(J92*3+K92+L92*6)/10,0),"")</f>
      </c>
      <c r="O92" s="16"/>
      <c r="P92" s="27">
        <f>IF(N92&lt;&gt;"",IF(N92&lt;5,"Thi lại",""),"")</f>
      </c>
    </row>
    <row r="93" spans="1:16" ht="20.25" customHeight="1">
      <c r="A93" s="10">
        <v>82</v>
      </c>
      <c r="B93" s="11" t="s">
        <v>150</v>
      </c>
      <c r="C93" s="12" t="s">
        <v>362</v>
      </c>
      <c r="D93" s="13"/>
      <c r="E93" s="13"/>
      <c r="F93" s="13"/>
      <c r="G93" s="13"/>
      <c r="H93" s="13"/>
      <c r="I93" s="13"/>
      <c r="J93" s="14">
        <f>IF(COUNT(D93:I93)&lt;&gt;0,ROUND(SUM((D93+E93+F93+G93+H93+I93)/COUNTA(D93:I93)),0),"")</f>
      </c>
      <c r="K93" s="15"/>
      <c r="L93" s="16"/>
      <c r="M93" s="16"/>
      <c r="N93" s="17">
        <f>IF(COUNT(D93:L93)&lt;&gt;0,ROUND(SUM(J93*3+K93+L93*6)/10,0),"")</f>
      </c>
      <c r="O93" s="16"/>
      <c r="P93" s="27">
        <f>IF(N93&lt;&gt;"",IF(N93&lt;5,"Thi lại",""),"")</f>
      </c>
    </row>
    <row r="94" spans="1:16" ht="20.25" customHeight="1">
      <c r="A94" s="10">
        <v>83</v>
      </c>
      <c r="B94" s="11" t="s">
        <v>176</v>
      </c>
      <c r="C94" s="12" t="s">
        <v>180</v>
      </c>
      <c r="D94" s="13"/>
      <c r="E94" s="13"/>
      <c r="F94" s="13"/>
      <c r="G94" s="13"/>
      <c r="H94" s="13"/>
      <c r="I94" s="13"/>
      <c r="J94" s="14">
        <f>IF(COUNT(D94:I94)&lt;&gt;0,ROUND(SUM((D94+E94+F94+G94+H94+I94)/COUNTA(D94:I94)),0),"")</f>
      </c>
      <c r="K94" s="15"/>
      <c r="L94" s="16"/>
      <c r="M94" s="16"/>
      <c r="N94" s="17">
        <f>IF(COUNT(D94:L94)&lt;&gt;0,ROUND(SUM(J94*3+K94+L94*6)/10,0),"")</f>
      </c>
      <c r="O94" s="16"/>
      <c r="P94" s="27">
        <f>IF(N94&lt;&gt;"",IF(N94&lt;5,"Thi lại",""),"")</f>
      </c>
    </row>
    <row r="95" spans="1:16" ht="20.25" customHeight="1">
      <c r="A95" s="10">
        <v>84</v>
      </c>
      <c r="B95" s="11" t="s">
        <v>162</v>
      </c>
      <c r="C95" s="12" t="s">
        <v>180</v>
      </c>
      <c r="D95" s="13"/>
      <c r="E95" s="13"/>
      <c r="F95" s="13"/>
      <c r="G95" s="13"/>
      <c r="H95" s="13"/>
      <c r="I95" s="13"/>
      <c r="J95" s="14">
        <f>IF(COUNT(D95:I95)&lt;&gt;0,ROUND(SUM((D95+E95+F95+G95+H95+I95)/COUNTA(D95:I95)),0),"")</f>
      </c>
      <c r="K95" s="15"/>
      <c r="L95" s="16"/>
      <c r="M95" s="16"/>
      <c r="N95" s="17">
        <f>IF(COUNT(D95:L95)&lt;&gt;0,ROUND(SUM(J95*3+K95+L95*6)/10,0),"")</f>
      </c>
      <c r="O95" s="16"/>
      <c r="P95" s="27">
        <f>IF(N95&lt;&gt;"",IF(N95&lt;5,"Thi lại",""),"")</f>
      </c>
    </row>
    <row r="96" spans="1:16" ht="20.25" customHeight="1">
      <c r="A96" s="10">
        <v>85</v>
      </c>
      <c r="B96" s="11" t="s">
        <v>363</v>
      </c>
      <c r="C96" s="12" t="s">
        <v>86</v>
      </c>
      <c r="D96" s="13"/>
      <c r="E96" s="13"/>
      <c r="F96" s="13"/>
      <c r="G96" s="13"/>
      <c r="H96" s="13"/>
      <c r="I96" s="13"/>
      <c r="J96" s="14">
        <f>IF(COUNT(D96:I96)&lt;&gt;0,ROUND(SUM((D96+E96+F96+G96+H96+I96)/COUNTA(D96:I96)),0),"")</f>
      </c>
      <c r="K96" s="15"/>
      <c r="L96" s="16"/>
      <c r="M96" s="16"/>
      <c r="N96" s="17">
        <f>IF(COUNT(D96:L96)&lt;&gt;0,ROUND(SUM(J96*3+K96+L96*6)/10,0),"")</f>
      </c>
      <c r="O96" s="16"/>
      <c r="P96" s="27">
        <f>IF(N96&lt;&gt;"",IF(N96&lt;5,"Thi lại",""),"")</f>
      </c>
    </row>
    <row r="97" spans="1:16" ht="20.25" customHeight="1">
      <c r="A97" s="10">
        <v>86</v>
      </c>
      <c r="B97" s="11" t="s">
        <v>224</v>
      </c>
      <c r="C97" s="12" t="s">
        <v>86</v>
      </c>
      <c r="D97" s="13"/>
      <c r="E97" s="13"/>
      <c r="F97" s="13"/>
      <c r="G97" s="13"/>
      <c r="H97" s="13"/>
      <c r="I97" s="13"/>
      <c r="J97" s="14">
        <f>IF(COUNT(D97:I97)&lt;&gt;0,ROUND(SUM((D97+E97+F97+G97+H97+I97)/COUNTA(D97:I97)),0),"")</f>
      </c>
      <c r="K97" s="15"/>
      <c r="L97" s="16"/>
      <c r="M97" s="16"/>
      <c r="N97" s="17">
        <f>IF(COUNT(D97:L97)&lt;&gt;0,ROUND(SUM(J97*3+K97+L97*6)/10,0),"")</f>
      </c>
      <c r="O97" s="16"/>
      <c r="P97" s="27">
        <f>IF(N97&lt;&gt;"",IF(N97&lt;5,"Thi lại",""),"")</f>
      </c>
    </row>
    <row r="98" spans="1:15" s="2" customFormat="1" ht="15.75" customHeight="1">
      <c r="A98" s="47" t="s">
        <v>88</v>
      </c>
      <c r="B98" s="47"/>
      <c r="C98" s="47"/>
      <c r="D98" s="47"/>
      <c r="E98" s="47"/>
      <c r="F98" s="47"/>
      <c r="G98" s="47"/>
      <c r="H98" s="47"/>
      <c r="I98" s="47"/>
      <c r="J98" s="28"/>
      <c r="K98" s="28"/>
      <c r="L98" s="28"/>
      <c r="M98" s="28"/>
      <c r="N98" s="29"/>
      <c r="O98" s="28"/>
    </row>
    <row r="99" spans="1:15" s="2" customFormat="1" ht="15.75" customHeight="1">
      <c r="A99" s="20" t="s">
        <v>89</v>
      </c>
      <c r="B99" s="4"/>
      <c r="C99" s="4"/>
      <c r="D99" s="30"/>
      <c r="E99" s="30"/>
      <c r="F99" s="30"/>
      <c r="G99" s="30"/>
      <c r="H99" s="30"/>
      <c r="I99" s="30"/>
      <c r="J99" s="28"/>
      <c r="K99" s="28"/>
      <c r="L99" s="28"/>
      <c r="M99" s="28"/>
      <c r="N99" s="29"/>
      <c r="O99" s="28"/>
    </row>
    <row r="100" spans="1:15" s="2" customFormat="1" ht="15.75" customHeight="1">
      <c r="A100" s="20"/>
      <c r="B100" s="4" t="s">
        <v>210</v>
      </c>
      <c r="C100" s="4"/>
      <c r="D100" s="30"/>
      <c r="E100" s="30"/>
      <c r="F100" s="30"/>
      <c r="G100" s="30"/>
      <c r="H100" s="30"/>
      <c r="I100" s="30"/>
      <c r="J100" s="28"/>
      <c r="K100" s="28"/>
      <c r="L100" s="28"/>
      <c r="M100" s="28"/>
      <c r="N100" s="29"/>
      <c r="O100" s="28"/>
    </row>
    <row r="101" spans="1:15" s="2" customFormat="1" ht="15.75" customHeight="1">
      <c r="A101" s="42" t="s">
        <v>90</v>
      </c>
      <c r="B101" s="42"/>
      <c r="C101" s="42"/>
      <c r="D101" s="42"/>
      <c r="E101" s="42"/>
      <c r="F101" s="42"/>
      <c r="G101" s="42"/>
      <c r="H101" s="42"/>
      <c r="I101" s="42"/>
      <c r="J101" s="28"/>
      <c r="K101" s="28"/>
      <c r="L101" s="28"/>
      <c r="M101" s="28"/>
      <c r="N101" s="29"/>
      <c r="O101" s="28"/>
    </row>
    <row r="102" spans="1:15" s="2" customFormat="1" ht="12.75" customHeight="1">
      <c r="A102" s="3"/>
      <c r="C102" s="31"/>
      <c r="D102" s="29"/>
      <c r="E102" s="29"/>
      <c r="F102" s="29"/>
      <c r="G102" s="29"/>
      <c r="H102" s="29"/>
      <c r="I102" s="28"/>
      <c r="J102" s="28"/>
      <c r="K102" s="28"/>
      <c r="L102" s="28"/>
      <c r="M102" s="28"/>
      <c r="N102" s="29"/>
      <c r="O102" s="28"/>
    </row>
    <row r="103" spans="1:16" s="2" customFormat="1" ht="12.75">
      <c r="A103" s="22"/>
      <c r="C103" s="22"/>
      <c r="D103" s="23"/>
      <c r="E103" s="23"/>
      <c r="F103" s="23"/>
      <c r="G103" s="23"/>
      <c r="H103" s="23"/>
      <c r="I103" s="23"/>
      <c r="J103" s="23"/>
      <c r="K103" s="43" t="str">
        <f>"- Có   "&amp;IF(COUNTIF(P1:P97,"Thi lại")&gt;0,COUNTIF(P1:P97,"Thi lại"),"         ")&amp;" Thi lại"</f>
        <v>- Có             Thi lại</v>
      </c>
      <c r="L103" s="43"/>
      <c r="M103" s="43"/>
      <c r="N103" s="43"/>
      <c r="O103" s="43"/>
      <c r="P103" s="43"/>
    </row>
    <row r="104" spans="1:16" s="2" customFormat="1" ht="12.75">
      <c r="A104" s="43" t="s">
        <v>91</v>
      </c>
      <c r="B104" s="43"/>
      <c r="C104" s="43" t="s">
        <v>92</v>
      </c>
      <c r="D104" s="43"/>
      <c r="E104" s="43"/>
      <c r="F104" s="21"/>
      <c r="G104" s="30" t="s">
        <v>93</v>
      </c>
      <c r="H104" s="28"/>
      <c r="I104" s="30"/>
      <c r="J104" s="30"/>
      <c r="K104" s="44" t="s">
        <v>94</v>
      </c>
      <c r="L104" s="44"/>
      <c r="M104" s="44"/>
      <c r="N104" s="44"/>
      <c r="O104" s="44"/>
      <c r="P104" s="44"/>
    </row>
    <row r="105" spans="1:15" s="2" customFormat="1" ht="12.75">
      <c r="A105" s="3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3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spans="1:15" s="2" customFormat="1" ht="12.75">
      <c r="A107" s="3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28"/>
    </row>
    <row r="108" spans="1:15" s="2" customFormat="1" ht="12.75">
      <c r="A108" s="3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/>
      <c r="O108" s="28"/>
    </row>
    <row r="109" spans="1:15" s="2" customFormat="1" ht="12.75">
      <c r="A109" s="3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  <c r="O109" s="28"/>
    </row>
    <row r="110" spans="1:15" s="2" customFormat="1" ht="12.75">
      <c r="A110" s="24" t="s">
        <v>95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9"/>
      <c r="O110" s="28"/>
    </row>
    <row r="111" spans="1:15" s="2" customFormat="1" ht="12.75">
      <c r="A111" s="25" t="s">
        <v>96</v>
      </c>
      <c r="B111" s="24" t="s">
        <v>133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9"/>
      <c r="O111" s="28"/>
    </row>
    <row r="112" spans="1:15" s="2" customFormat="1" ht="12.75">
      <c r="A112" s="25" t="s">
        <v>96</v>
      </c>
      <c r="B112" s="24" t="s">
        <v>97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28"/>
    </row>
    <row r="113" spans="1:15" s="2" customFormat="1" ht="12.75">
      <c r="A113" s="25" t="s">
        <v>96</v>
      </c>
      <c r="B113" s="26" t="s">
        <v>98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9"/>
      <c r="O113" s="28"/>
    </row>
    <row r="114" spans="1:15" s="2" customFormat="1" ht="12.75">
      <c r="A114" s="25" t="s">
        <v>96</v>
      </c>
      <c r="B114" s="26" t="s">
        <v>99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9"/>
      <c r="O114" s="28"/>
    </row>
    <row r="115" spans="1:15" s="2" customFormat="1" ht="12.75">
      <c r="A115" s="25" t="s">
        <v>96</v>
      </c>
      <c r="B115" s="26" t="s">
        <v>100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9"/>
      <c r="O115" s="28"/>
    </row>
    <row r="116" ht="15">
      <c r="P116" s="2"/>
    </row>
    <row r="117" ht="15">
      <c r="P117" s="2"/>
    </row>
  </sheetData>
  <sheetProtection/>
  <mergeCells count="23">
    <mergeCell ref="A1:C1"/>
    <mergeCell ref="F1:O1"/>
    <mergeCell ref="F2:O2"/>
    <mergeCell ref="A4:O4"/>
    <mergeCell ref="A5:O5"/>
    <mergeCell ref="A6:O6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D11:I11"/>
    <mergeCell ref="A101:I101"/>
    <mergeCell ref="K103:P103"/>
    <mergeCell ref="A104:B104"/>
    <mergeCell ref="C104:E104"/>
    <mergeCell ref="K104:P104"/>
    <mergeCell ref="P10:P11"/>
    <mergeCell ref="A98:I98"/>
  </mergeCells>
  <conditionalFormatting sqref="N105:N115 N1:N102">
    <cfRule type="cellIs" priority="5" dxfId="42" operator="lessThan" stopIfTrue="1">
      <formula>5</formula>
    </cfRule>
  </conditionalFormatting>
  <conditionalFormatting sqref="N116:N65517">
    <cfRule type="cellIs" priority="7" dxfId="42" operator="lessThan" stopIfTrue="1">
      <formula>5</formula>
    </cfRule>
  </conditionalFormatting>
  <conditionalFormatting sqref="N12:N97">
    <cfRule type="cellIs" priority="6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97">
      <selection activeCell="C101" sqref="C101:E101"/>
    </sheetView>
  </sheetViews>
  <sheetFormatPr defaultColWidth="9.140625" defaultRowHeight="15"/>
  <cols>
    <col min="1" max="1" width="4.421875" style="6" customWidth="1"/>
    <col min="2" max="2" width="20.421875" style="6" customWidth="1"/>
    <col min="3" max="3" width="9.28125" style="6" bestFit="1" customWidth="1"/>
    <col min="4" max="9" width="4.00390625" style="18" customWidth="1"/>
    <col min="10" max="10" width="5.28125" style="19" customWidth="1"/>
    <col min="11" max="11" width="6.140625" style="19" customWidth="1"/>
    <col min="12" max="12" width="5.00390625" style="18" customWidth="1"/>
    <col min="13" max="13" width="4.8515625" style="18" customWidth="1"/>
    <col min="14" max="14" width="4.7109375" style="18" customWidth="1"/>
    <col min="15" max="15" width="5.140625" style="18" customWidth="1"/>
    <col min="16" max="16" width="5.14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794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20.25" customHeight="1">
      <c r="A12" s="10">
        <v>1</v>
      </c>
      <c r="B12" s="11" t="s">
        <v>795</v>
      </c>
      <c r="C12" s="12" t="s">
        <v>135</v>
      </c>
      <c r="D12" s="40"/>
      <c r="E12" s="40"/>
      <c r="F12" s="40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 aca="true" t="shared" si="0" ref="N12:N75">IF(COUNT(D12:L12)&lt;&gt;0,ROUND(SUM(J12*3+K12+L12*6)/10,0),"")</f>
      </c>
      <c r="O12" s="16"/>
      <c r="P12" s="27">
        <f>IF(N12&lt;&gt;"",IF(N12&lt;5,"Thi lại",""),"")</f>
      </c>
    </row>
    <row r="13" spans="1:16" ht="20.25" customHeight="1">
      <c r="A13" s="10">
        <v>2</v>
      </c>
      <c r="B13" s="11" t="s">
        <v>796</v>
      </c>
      <c r="C13" s="12" t="s">
        <v>135</v>
      </c>
      <c r="D13" s="40"/>
      <c r="E13" s="40"/>
      <c r="F13" s="40"/>
      <c r="G13" s="13"/>
      <c r="H13" s="13"/>
      <c r="I13" s="13"/>
      <c r="J13" s="14">
        <f aca="true" t="shared" si="1" ref="J13:J76">IF(COUNT(D13:I13)&lt;&gt;0,ROUND(SUM((D13+E13+F13+G13+H13+I13)/COUNTA(D13:I13)),0),"")</f>
      </c>
      <c r="K13" s="15"/>
      <c r="L13" s="16"/>
      <c r="M13" s="16"/>
      <c r="N13" s="17">
        <f t="shared" si="0"/>
      </c>
      <c r="O13" s="16"/>
      <c r="P13" s="27">
        <f aca="true" t="shared" si="2" ref="P13:P76">IF(N13&lt;&gt;"",IF(N13&lt;5,"Thi lại",""),"")</f>
      </c>
    </row>
    <row r="14" spans="1:16" ht="20.25" customHeight="1">
      <c r="A14" s="10">
        <v>3</v>
      </c>
      <c r="B14" s="11" t="s">
        <v>797</v>
      </c>
      <c r="C14" s="12" t="s">
        <v>135</v>
      </c>
      <c r="D14" s="40"/>
      <c r="E14" s="40"/>
      <c r="F14" s="40"/>
      <c r="G14" s="13"/>
      <c r="H14" s="13"/>
      <c r="I14" s="13"/>
      <c r="J14" s="14">
        <f t="shared" si="1"/>
      </c>
      <c r="K14" s="15"/>
      <c r="L14" s="16"/>
      <c r="M14" s="16"/>
      <c r="N14" s="17">
        <f t="shared" si="0"/>
      </c>
      <c r="O14" s="16"/>
      <c r="P14" s="27">
        <f t="shared" si="2"/>
      </c>
    </row>
    <row r="15" spans="1:16" ht="20.25" customHeight="1">
      <c r="A15" s="10">
        <v>4</v>
      </c>
      <c r="B15" s="11" t="s">
        <v>798</v>
      </c>
      <c r="C15" s="12" t="s">
        <v>20</v>
      </c>
      <c r="D15" s="40"/>
      <c r="E15" s="40"/>
      <c r="F15" s="40"/>
      <c r="G15" s="13"/>
      <c r="H15" s="13"/>
      <c r="I15" s="13"/>
      <c r="J15" s="14">
        <f t="shared" si="1"/>
      </c>
      <c r="K15" s="15"/>
      <c r="L15" s="16"/>
      <c r="M15" s="16"/>
      <c r="N15" s="17">
        <f t="shared" si="0"/>
      </c>
      <c r="O15" s="16"/>
      <c r="P15" s="27">
        <f t="shared" si="2"/>
      </c>
    </row>
    <row r="16" spans="1:16" ht="20.25" customHeight="1">
      <c r="A16" s="10">
        <v>5</v>
      </c>
      <c r="B16" s="11" t="s">
        <v>799</v>
      </c>
      <c r="C16" s="12" t="s">
        <v>20</v>
      </c>
      <c r="D16" s="40"/>
      <c r="E16" s="40"/>
      <c r="F16" s="40"/>
      <c r="G16" s="13"/>
      <c r="H16" s="13"/>
      <c r="I16" s="13"/>
      <c r="J16" s="14">
        <f t="shared" si="1"/>
      </c>
      <c r="K16" s="15"/>
      <c r="L16" s="16"/>
      <c r="M16" s="16"/>
      <c r="N16" s="17">
        <f t="shared" si="0"/>
      </c>
      <c r="O16" s="16"/>
      <c r="P16" s="27">
        <f t="shared" si="2"/>
      </c>
    </row>
    <row r="17" spans="1:16" ht="20.25" customHeight="1">
      <c r="A17" s="10">
        <v>6</v>
      </c>
      <c r="B17" s="11" t="s">
        <v>800</v>
      </c>
      <c r="C17" s="12" t="s">
        <v>137</v>
      </c>
      <c r="D17" s="40"/>
      <c r="E17" s="40"/>
      <c r="F17" s="40"/>
      <c r="G17" s="13"/>
      <c r="H17" s="13"/>
      <c r="I17" s="13"/>
      <c r="J17" s="14">
        <f t="shared" si="1"/>
      </c>
      <c r="K17" s="15"/>
      <c r="L17" s="16"/>
      <c r="M17" s="16"/>
      <c r="N17" s="17">
        <f t="shared" si="0"/>
      </c>
      <c r="O17" s="16"/>
      <c r="P17" s="27">
        <f t="shared" si="2"/>
      </c>
    </row>
    <row r="18" spans="1:16" ht="20.25" customHeight="1">
      <c r="A18" s="10">
        <v>7</v>
      </c>
      <c r="B18" s="11" t="s">
        <v>33</v>
      </c>
      <c r="C18" s="12" t="s">
        <v>801</v>
      </c>
      <c r="D18" s="40"/>
      <c r="E18" s="40"/>
      <c r="F18" s="40"/>
      <c r="G18" s="13"/>
      <c r="H18" s="13"/>
      <c r="I18" s="13"/>
      <c r="J18" s="14">
        <f t="shared" si="1"/>
      </c>
      <c r="K18" s="15"/>
      <c r="L18" s="16"/>
      <c r="M18" s="16"/>
      <c r="N18" s="17">
        <f t="shared" si="0"/>
      </c>
      <c r="O18" s="16"/>
      <c r="P18" s="27">
        <f t="shared" si="2"/>
      </c>
    </row>
    <row r="19" spans="1:16" ht="20.25" customHeight="1">
      <c r="A19" s="10">
        <v>8</v>
      </c>
      <c r="B19" s="11" t="s">
        <v>33</v>
      </c>
      <c r="C19" s="12" t="s">
        <v>802</v>
      </c>
      <c r="D19" s="40"/>
      <c r="E19" s="40"/>
      <c r="F19" s="40"/>
      <c r="G19" s="13"/>
      <c r="H19" s="13"/>
      <c r="I19" s="13"/>
      <c r="J19" s="14">
        <f t="shared" si="1"/>
      </c>
      <c r="K19" s="15"/>
      <c r="L19" s="16"/>
      <c r="M19" s="16"/>
      <c r="N19" s="17">
        <f t="shared" si="0"/>
      </c>
      <c r="O19" s="16"/>
      <c r="P19" s="27">
        <f t="shared" si="2"/>
      </c>
    </row>
    <row r="20" spans="1:16" ht="20.25" customHeight="1">
      <c r="A20" s="10">
        <v>9</v>
      </c>
      <c r="B20" s="11" t="s">
        <v>165</v>
      </c>
      <c r="C20" s="12" t="s">
        <v>105</v>
      </c>
      <c r="D20" s="40"/>
      <c r="E20" s="40"/>
      <c r="F20" s="40"/>
      <c r="G20" s="13"/>
      <c r="H20" s="13"/>
      <c r="I20" s="13"/>
      <c r="J20" s="14">
        <f t="shared" si="1"/>
      </c>
      <c r="K20" s="15"/>
      <c r="L20" s="16"/>
      <c r="M20" s="16"/>
      <c r="N20" s="17">
        <f t="shared" si="0"/>
      </c>
      <c r="O20" s="16"/>
      <c r="P20" s="27">
        <f t="shared" si="2"/>
      </c>
    </row>
    <row r="21" spans="1:16" ht="20.25" customHeight="1">
      <c r="A21" s="10">
        <v>10</v>
      </c>
      <c r="B21" s="11" t="s">
        <v>803</v>
      </c>
      <c r="C21" s="12" t="s">
        <v>106</v>
      </c>
      <c r="D21" s="40"/>
      <c r="E21" s="40"/>
      <c r="F21" s="40"/>
      <c r="G21" s="13"/>
      <c r="H21" s="13"/>
      <c r="I21" s="13"/>
      <c r="J21" s="14">
        <f t="shared" si="1"/>
      </c>
      <c r="K21" s="15"/>
      <c r="L21" s="16"/>
      <c r="M21" s="16"/>
      <c r="N21" s="17">
        <f t="shared" si="0"/>
      </c>
      <c r="O21" s="16"/>
      <c r="P21" s="27">
        <f t="shared" si="2"/>
      </c>
    </row>
    <row r="22" spans="1:16" ht="20.25" customHeight="1">
      <c r="A22" s="10">
        <v>11</v>
      </c>
      <c r="B22" s="11" t="s">
        <v>202</v>
      </c>
      <c r="C22" s="12" t="s">
        <v>166</v>
      </c>
      <c r="D22" s="40"/>
      <c r="E22" s="40"/>
      <c r="F22" s="40"/>
      <c r="G22" s="13"/>
      <c r="H22" s="13"/>
      <c r="I22" s="13"/>
      <c r="J22" s="14">
        <f t="shared" si="1"/>
      </c>
      <c r="K22" s="15"/>
      <c r="L22" s="16"/>
      <c r="M22" s="16"/>
      <c r="N22" s="17">
        <f t="shared" si="0"/>
      </c>
      <c r="O22" s="16"/>
      <c r="P22" s="27">
        <f t="shared" si="2"/>
      </c>
    </row>
    <row r="23" spans="1:16" ht="20.25" customHeight="1">
      <c r="A23" s="10">
        <v>12</v>
      </c>
      <c r="B23" s="11" t="s">
        <v>41</v>
      </c>
      <c r="C23" s="12" t="s">
        <v>108</v>
      </c>
      <c r="D23" s="40"/>
      <c r="E23" s="40"/>
      <c r="F23" s="40"/>
      <c r="G23" s="13"/>
      <c r="H23" s="13"/>
      <c r="I23" s="13"/>
      <c r="J23" s="14">
        <f t="shared" si="1"/>
      </c>
      <c r="K23" s="15"/>
      <c r="L23" s="16"/>
      <c r="M23" s="16"/>
      <c r="N23" s="17">
        <f t="shared" si="0"/>
      </c>
      <c r="O23" s="16"/>
      <c r="P23" s="27">
        <f t="shared" si="2"/>
      </c>
    </row>
    <row r="24" spans="1:16" ht="20.25" customHeight="1">
      <c r="A24" s="10">
        <v>13</v>
      </c>
      <c r="B24" s="11" t="s">
        <v>51</v>
      </c>
      <c r="C24" s="12" t="s">
        <v>28</v>
      </c>
      <c r="D24" s="40"/>
      <c r="E24" s="40"/>
      <c r="F24" s="40"/>
      <c r="G24" s="13"/>
      <c r="H24" s="13"/>
      <c r="I24" s="13"/>
      <c r="J24" s="14">
        <f t="shared" si="1"/>
      </c>
      <c r="K24" s="15"/>
      <c r="L24" s="16"/>
      <c r="M24" s="16"/>
      <c r="N24" s="17">
        <f t="shared" si="0"/>
      </c>
      <c r="O24" s="16"/>
      <c r="P24" s="27">
        <f t="shared" si="2"/>
      </c>
    </row>
    <row r="25" spans="1:16" ht="20.25" customHeight="1">
      <c r="A25" s="10">
        <v>14</v>
      </c>
      <c r="B25" s="11" t="s">
        <v>27</v>
      </c>
      <c r="C25" s="12" t="s">
        <v>28</v>
      </c>
      <c r="D25" s="40"/>
      <c r="E25" s="40"/>
      <c r="F25" s="40"/>
      <c r="G25" s="13"/>
      <c r="H25" s="13"/>
      <c r="I25" s="13"/>
      <c r="J25" s="14">
        <f t="shared" si="1"/>
      </c>
      <c r="K25" s="15"/>
      <c r="L25" s="16"/>
      <c r="M25" s="16"/>
      <c r="N25" s="17">
        <f t="shared" si="0"/>
      </c>
      <c r="O25" s="16"/>
      <c r="P25" s="27">
        <f t="shared" si="2"/>
      </c>
    </row>
    <row r="26" spans="1:16" ht="20.25" customHeight="1">
      <c r="A26" s="10">
        <v>15</v>
      </c>
      <c r="B26" s="11" t="s">
        <v>127</v>
      </c>
      <c r="C26" s="12" t="s">
        <v>28</v>
      </c>
      <c r="D26" s="40"/>
      <c r="E26" s="40"/>
      <c r="F26" s="40"/>
      <c r="G26" s="13"/>
      <c r="H26" s="13"/>
      <c r="I26" s="13"/>
      <c r="J26" s="14">
        <f t="shared" si="1"/>
      </c>
      <c r="K26" s="15"/>
      <c r="L26" s="16"/>
      <c r="M26" s="16"/>
      <c r="N26" s="17">
        <f t="shared" si="0"/>
      </c>
      <c r="O26" s="16"/>
      <c r="P26" s="27">
        <f t="shared" si="2"/>
      </c>
    </row>
    <row r="27" spans="1:16" ht="20.25" customHeight="1">
      <c r="A27" s="10">
        <v>16</v>
      </c>
      <c r="B27" s="11" t="s">
        <v>804</v>
      </c>
      <c r="C27" s="12" t="s">
        <v>30</v>
      </c>
      <c r="D27" s="40"/>
      <c r="E27" s="40"/>
      <c r="F27" s="40"/>
      <c r="G27" s="13"/>
      <c r="H27" s="13"/>
      <c r="I27" s="13"/>
      <c r="J27" s="14">
        <f t="shared" si="1"/>
      </c>
      <c r="K27" s="15"/>
      <c r="L27" s="16"/>
      <c r="M27" s="16"/>
      <c r="N27" s="17">
        <f t="shared" si="0"/>
      </c>
      <c r="O27" s="16"/>
      <c r="P27" s="27">
        <f t="shared" si="2"/>
      </c>
    </row>
    <row r="28" spans="1:16" ht="20.25" customHeight="1">
      <c r="A28" s="10">
        <v>17</v>
      </c>
      <c r="B28" s="11" t="s">
        <v>27</v>
      </c>
      <c r="C28" s="12" t="s">
        <v>30</v>
      </c>
      <c r="D28" s="40"/>
      <c r="E28" s="40"/>
      <c r="F28" s="40"/>
      <c r="G28" s="13"/>
      <c r="H28" s="13"/>
      <c r="I28" s="13"/>
      <c r="J28" s="14">
        <f t="shared" si="1"/>
      </c>
      <c r="K28" s="15"/>
      <c r="L28" s="16"/>
      <c r="M28" s="16"/>
      <c r="N28" s="17">
        <f t="shared" si="0"/>
      </c>
      <c r="O28" s="16"/>
      <c r="P28" s="27">
        <f t="shared" si="2"/>
      </c>
    </row>
    <row r="29" spans="1:16" ht="20.25" customHeight="1">
      <c r="A29" s="10">
        <v>18</v>
      </c>
      <c r="B29" s="11" t="s">
        <v>661</v>
      </c>
      <c r="C29" s="12" t="s">
        <v>203</v>
      </c>
      <c r="D29" s="40"/>
      <c r="E29" s="40"/>
      <c r="F29" s="40"/>
      <c r="G29" s="13"/>
      <c r="H29" s="13"/>
      <c r="I29" s="13"/>
      <c r="J29" s="14">
        <f t="shared" si="1"/>
      </c>
      <c r="K29" s="15"/>
      <c r="L29" s="16"/>
      <c r="M29" s="16"/>
      <c r="N29" s="17">
        <f t="shared" si="0"/>
      </c>
      <c r="O29" s="16"/>
      <c r="P29" s="27">
        <f t="shared" si="2"/>
      </c>
    </row>
    <row r="30" spans="1:16" ht="20.25" customHeight="1">
      <c r="A30" s="10">
        <v>19</v>
      </c>
      <c r="B30" s="11" t="s">
        <v>179</v>
      </c>
      <c r="C30" s="12" t="s">
        <v>111</v>
      </c>
      <c r="D30" s="40"/>
      <c r="E30" s="40"/>
      <c r="F30" s="40"/>
      <c r="G30" s="13"/>
      <c r="H30" s="13"/>
      <c r="I30" s="13"/>
      <c r="J30" s="14">
        <f t="shared" si="1"/>
      </c>
      <c r="K30" s="15"/>
      <c r="L30" s="16"/>
      <c r="M30" s="16"/>
      <c r="N30" s="17">
        <f t="shared" si="0"/>
      </c>
      <c r="O30" s="16"/>
      <c r="P30" s="27">
        <f t="shared" si="2"/>
      </c>
    </row>
    <row r="31" spans="1:16" ht="20.25" customHeight="1">
      <c r="A31" s="10">
        <v>20</v>
      </c>
      <c r="B31" s="11" t="s">
        <v>235</v>
      </c>
      <c r="C31" s="12" t="s">
        <v>453</v>
      </c>
      <c r="D31" s="40"/>
      <c r="E31" s="40"/>
      <c r="F31" s="40"/>
      <c r="G31" s="13"/>
      <c r="H31" s="13"/>
      <c r="I31" s="13"/>
      <c r="J31" s="14">
        <f t="shared" si="1"/>
      </c>
      <c r="K31" s="15"/>
      <c r="L31" s="16"/>
      <c r="M31" s="16"/>
      <c r="N31" s="17">
        <f t="shared" si="0"/>
      </c>
      <c r="O31" s="16"/>
      <c r="P31" s="27">
        <f t="shared" si="2"/>
      </c>
    </row>
    <row r="32" spans="1:16" ht="20.25" customHeight="1">
      <c r="A32" s="10">
        <v>21</v>
      </c>
      <c r="B32" s="11" t="s">
        <v>805</v>
      </c>
      <c r="C32" s="12" t="s">
        <v>453</v>
      </c>
      <c r="D32" s="40"/>
      <c r="E32" s="40"/>
      <c r="F32" s="40"/>
      <c r="G32" s="13"/>
      <c r="H32" s="13"/>
      <c r="I32" s="13"/>
      <c r="J32" s="14">
        <f t="shared" si="1"/>
      </c>
      <c r="K32" s="15"/>
      <c r="L32" s="16"/>
      <c r="M32" s="16"/>
      <c r="N32" s="17">
        <f t="shared" si="0"/>
      </c>
      <c r="O32" s="16"/>
      <c r="P32" s="27">
        <f t="shared" si="2"/>
      </c>
    </row>
    <row r="33" spans="1:16" ht="20.25" customHeight="1">
      <c r="A33" s="10">
        <v>22</v>
      </c>
      <c r="B33" s="11" t="s">
        <v>27</v>
      </c>
      <c r="C33" s="12" t="s">
        <v>453</v>
      </c>
      <c r="D33" s="40"/>
      <c r="E33" s="40"/>
      <c r="F33" s="40"/>
      <c r="G33" s="13"/>
      <c r="H33" s="13"/>
      <c r="I33" s="13"/>
      <c r="J33" s="14">
        <f t="shared" si="1"/>
      </c>
      <c r="K33" s="15"/>
      <c r="L33" s="16"/>
      <c r="M33" s="16"/>
      <c r="N33" s="17">
        <f t="shared" si="0"/>
      </c>
      <c r="O33" s="16"/>
      <c r="P33" s="27">
        <f t="shared" si="2"/>
      </c>
    </row>
    <row r="34" spans="1:16" ht="20.25" customHeight="1">
      <c r="A34" s="10">
        <v>23</v>
      </c>
      <c r="B34" s="11" t="s">
        <v>34</v>
      </c>
      <c r="C34" s="12" t="s">
        <v>114</v>
      </c>
      <c r="D34" s="40"/>
      <c r="E34" s="40"/>
      <c r="F34" s="40"/>
      <c r="G34" s="13"/>
      <c r="H34" s="13"/>
      <c r="I34" s="13"/>
      <c r="J34" s="14">
        <f t="shared" si="1"/>
      </c>
      <c r="K34" s="15"/>
      <c r="L34" s="16"/>
      <c r="M34" s="16"/>
      <c r="N34" s="17">
        <f t="shared" si="0"/>
      </c>
      <c r="O34" s="16"/>
      <c r="P34" s="27">
        <f t="shared" si="2"/>
      </c>
    </row>
    <row r="35" spans="1:16" ht="20.25" customHeight="1">
      <c r="A35" s="10">
        <v>24</v>
      </c>
      <c r="B35" s="11" t="s">
        <v>136</v>
      </c>
      <c r="C35" s="12" t="s">
        <v>36</v>
      </c>
      <c r="D35" s="40"/>
      <c r="E35" s="40"/>
      <c r="F35" s="40"/>
      <c r="G35" s="13"/>
      <c r="H35" s="13"/>
      <c r="I35" s="13"/>
      <c r="J35" s="14">
        <f t="shared" si="1"/>
      </c>
      <c r="K35" s="15"/>
      <c r="L35" s="16"/>
      <c r="M35" s="16"/>
      <c r="N35" s="17">
        <f t="shared" si="0"/>
      </c>
      <c r="O35" s="16"/>
      <c r="P35" s="27">
        <f t="shared" si="2"/>
      </c>
    </row>
    <row r="36" spans="1:16" ht="20.25" customHeight="1">
      <c r="A36" s="10">
        <v>25</v>
      </c>
      <c r="B36" s="11" t="s">
        <v>41</v>
      </c>
      <c r="C36" s="12" t="s">
        <v>40</v>
      </c>
      <c r="D36" s="40"/>
      <c r="E36" s="40"/>
      <c r="F36" s="40"/>
      <c r="G36" s="13"/>
      <c r="H36" s="13"/>
      <c r="I36" s="13"/>
      <c r="J36" s="14">
        <f t="shared" si="1"/>
      </c>
      <c r="K36" s="15"/>
      <c r="L36" s="16"/>
      <c r="M36" s="16"/>
      <c r="N36" s="17">
        <f t="shared" si="0"/>
      </c>
      <c r="O36" s="16"/>
      <c r="P36" s="27">
        <f t="shared" si="2"/>
      </c>
    </row>
    <row r="37" spans="1:16" ht="20.25" customHeight="1">
      <c r="A37" s="10">
        <v>26</v>
      </c>
      <c r="B37" s="11" t="s">
        <v>140</v>
      </c>
      <c r="C37" s="12" t="s">
        <v>493</v>
      </c>
      <c r="D37" s="40"/>
      <c r="E37" s="40"/>
      <c r="F37" s="40"/>
      <c r="G37" s="13"/>
      <c r="H37" s="13"/>
      <c r="I37" s="13"/>
      <c r="J37" s="14">
        <f t="shared" si="1"/>
      </c>
      <c r="K37" s="15"/>
      <c r="L37" s="16"/>
      <c r="M37" s="16"/>
      <c r="N37" s="17">
        <f t="shared" si="0"/>
      </c>
      <c r="O37" s="16"/>
      <c r="P37" s="27">
        <f t="shared" si="2"/>
      </c>
    </row>
    <row r="38" spans="1:16" ht="20.25" customHeight="1">
      <c r="A38" s="10">
        <v>27</v>
      </c>
      <c r="B38" s="11" t="s">
        <v>27</v>
      </c>
      <c r="C38" s="12" t="s">
        <v>47</v>
      </c>
      <c r="D38" s="40"/>
      <c r="E38" s="40"/>
      <c r="F38" s="40"/>
      <c r="G38" s="13"/>
      <c r="H38" s="13"/>
      <c r="I38" s="13"/>
      <c r="J38" s="14">
        <f t="shared" si="1"/>
      </c>
      <c r="K38" s="15"/>
      <c r="L38" s="16"/>
      <c r="M38" s="16"/>
      <c r="N38" s="17">
        <f t="shared" si="0"/>
      </c>
      <c r="O38" s="16"/>
      <c r="P38" s="27">
        <f t="shared" si="2"/>
      </c>
    </row>
    <row r="39" spans="1:16" ht="20.25" customHeight="1">
      <c r="A39" s="10">
        <v>28</v>
      </c>
      <c r="B39" s="11" t="s">
        <v>807</v>
      </c>
      <c r="C39" s="12" t="s">
        <v>495</v>
      </c>
      <c r="D39" s="40"/>
      <c r="E39" s="40"/>
      <c r="F39" s="40"/>
      <c r="G39" s="13"/>
      <c r="H39" s="13"/>
      <c r="I39" s="13"/>
      <c r="J39" s="14">
        <f t="shared" si="1"/>
      </c>
      <c r="K39" s="15"/>
      <c r="L39" s="16"/>
      <c r="M39" s="16"/>
      <c r="N39" s="17">
        <f t="shared" si="0"/>
      </c>
      <c r="O39" s="16"/>
      <c r="P39" s="27">
        <f t="shared" si="2"/>
      </c>
    </row>
    <row r="40" spans="1:16" ht="20.25" customHeight="1">
      <c r="A40" s="10">
        <v>29</v>
      </c>
      <c r="B40" s="11" t="s">
        <v>27</v>
      </c>
      <c r="C40" s="12" t="s">
        <v>42</v>
      </c>
      <c r="D40" s="40"/>
      <c r="E40" s="40"/>
      <c r="F40" s="40"/>
      <c r="G40" s="13"/>
      <c r="H40" s="13"/>
      <c r="I40" s="13"/>
      <c r="J40" s="14">
        <f t="shared" si="1"/>
      </c>
      <c r="K40" s="15"/>
      <c r="L40" s="16"/>
      <c r="M40" s="16"/>
      <c r="N40" s="17">
        <f t="shared" si="0"/>
      </c>
      <c r="O40" s="16"/>
      <c r="P40" s="27">
        <f t="shared" si="2"/>
      </c>
    </row>
    <row r="41" spans="1:16" ht="20.25" customHeight="1">
      <c r="A41" s="10">
        <v>30</v>
      </c>
      <c r="B41" s="11" t="s">
        <v>580</v>
      </c>
      <c r="C41" s="12" t="s">
        <v>50</v>
      </c>
      <c r="D41" s="40"/>
      <c r="E41" s="40"/>
      <c r="F41" s="40"/>
      <c r="G41" s="13"/>
      <c r="H41" s="13"/>
      <c r="I41" s="13"/>
      <c r="J41" s="14">
        <f t="shared" si="1"/>
      </c>
      <c r="K41" s="15"/>
      <c r="L41" s="16"/>
      <c r="M41" s="16"/>
      <c r="N41" s="17">
        <f t="shared" si="0"/>
      </c>
      <c r="O41" s="16"/>
      <c r="P41" s="27">
        <f t="shared" si="2"/>
      </c>
    </row>
    <row r="42" spans="1:16" ht="20.25" customHeight="1">
      <c r="A42" s="10">
        <v>31</v>
      </c>
      <c r="B42" s="11" t="s">
        <v>295</v>
      </c>
      <c r="C42" s="12" t="s">
        <v>50</v>
      </c>
      <c r="D42" s="40"/>
      <c r="E42" s="40"/>
      <c r="F42" s="40"/>
      <c r="G42" s="13"/>
      <c r="H42" s="13"/>
      <c r="I42" s="13"/>
      <c r="J42" s="14">
        <f t="shared" si="1"/>
      </c>
      <c r="K42" s="15"/>
      <c r="L42" s="16"/>
      <c r="M42" s="16"/>
      <c r="N42" s="17">
        <f t="shared" si="0"/>
      </c>
      <c r="O42" s="16"/>
      <c r="P42" s="27">
        <f t="shared" si="2"/>
      </c>
    </row>
    <row r="43" spans="1:16" ht="20.25" customHeight="1">
      <c r="A43" s="10">
        <v>32</v>
      </c>
      <c r="B43" s="11" t="s">
        <v>703</v>
      </c>
      <c r="C43" s="12" t="s">
        <v>806</v>
      </c>
      <c r="D43" s="40"/>
      <c r="E43" s="40"/>
      <c r="F43" s="40"/>
      <c r="G43" s="13"/>
      <c r="H43" s="13"/>
      <c r="I43" s="13"/>
      <c r="J43" s="14">
        <f t="shared" si="1"/>
      </c>
      <c r="K43" s="15"/>
      <c r="L43" s="16"/>
      <c r="M43" s="16"/>
      <c r="N43" s="17">
        <f t="shared" si="0"/>
      </c>
      <c r="O43" s="16"/>
      <c r="P43" s="27">
        <f t="shared" si="2"/>
      </c>
    </row>
    <row r="44" spans="1:16" ht="20.25" customHeight="1">
      <c r="A44" s="10">
        <v>33</v>
      </c>
      <c r="B44" s="11" t="s">
        <v>27</v>
      </c>
      <c r="C44" s="12" t="s">
        <v>52</v>
      </c>
      <c r="D44" s="40"/>
      <c r="E44" s="40"/>
      <c r="F44" s="40"/>
      <c r="G44" s="13"/>
      <c r="H44" s="13"/>
      <c r="I44" s="13"/>
      <c r="J44" s="14">
        <f t="shared" si="1"/>
      </c>
      <c r="K44" s="15"/>
      <c r="L44" s="16"/>
      <c r="M44" s="16"/>
      <c r="N44" s="17">
        <f t="shared" si="0"/>
      </c>
      <c r="O44" s="16"/>
      <c r="P44" s="27">
        <f t="shared" si="2"/>
      </c>
    </row>
    <row r="45" spans="1:16" ht="20.25" customHeight="1">
      <c r="A45" s="10">
        <v>34</v>
      </c>
      <c r="B45" s="11" t="s">
        <v>337</v>
      </c>
      <c r="C45" s="12" t="s">
        <v>52</v>
      </c>
      <c r="D45" s="40"/>
      <c r="E45" s="40"/>
      <c r="F45" s="40"/>
      <c r="G45" s="13"/>
      <c r="H45" s="13"/>
      <c r="I45" s="13"/>
      <c r="J45" s="14">
        <f t="shared" si="1"/>
      </c>
      <c r="K45" s="15"/>
      <c r="L45" s="16"/>
      <c r="M45" s="16"/>
      <c r="N45" s="17">
        <f t="shared" si="0"/>
      </c>
      <c r="O45" s="16"/>
      <c r="P45" s="27">
        <f t="shared" si="2"/>
      </c>
    </row>
    <row r="46" spans="1:16" ht="20.25" customHeight="1">
      <c r="A46" s="10">
        <v>35</v>
      </c>
      <c r="B46" s="11" t="s">
        <v>293</v>
      </c>
      <c r="C46" s="12" t="s">
        <v>52</v>
      </c>
      <c r="D46" s="40"/>
      <c r="E46" s="40"/>
      <c r="F46" s="40"/>
      <c r="G46" s="13"/>
      <c r="H46" s="13"/>
      <c r="I46" s="13"/>
      <c r="J46" s="14">
        <f t="shared" si="1"/>
      </c>
      <c r="K46" s="15"/>
      <c r="L46" s="16"/>
      <c r="M46" s="16"/>
      <c r="N46" s="17">
        <f t="shared" si="0"/>
      </c>
      <c r="O46" s="16"/>
      <c r="P46" s="27">
        <f t="shared" si="2"/>
      </c>
    </row>
    <row r="47" spans="1:16" ht="20.25" customHeight="1">
      <c r="A47" s="10">
        <v>36</v>
      </c>
      <c r="B47" s="11" t="s">
        <v>39</v>
      </c>
      <c r="C47" s="12" t="s">
        <v>53</v>
      </c>
      <c r="D47" s="40"/>
      <c r="E47" s="40"/>
      <c r="F47" s="40"/>
      <c r="G47" s="13"/>
      <c r="H47" s="13"/>
      <c r="I47" s="13"/>
      <c r="J47" s="14">
        <f t="shared" si="1"/>
      </c>
      <c r="K47" s="15"/>
      <c r="L47" s="16"/>
      <c r="M47" s="16"/>
      <c r="N47" s="17">
        <f t="shared" si="0"/>
      </c>
      <c r="O47" s="16"/>
      <c r="P47" s="27">
        <f t="shared" si="2"/>
      </c>
    </row>
    <row r="48" spans="1:16" ht="20.25" customHeight="1">
      <c r="A48" s="10">
        <v>37</v>
      </c>
      <c r="B48" s="11" t="s">
        <v>27</v>
      </c>
      <c r="C48" s="12" t="s">
        <v>54</v>
      </c>
      <c r="D48" s="40"/>
      <c r="E48" s="40"/>
      <c r="F48" s="40"/>
      <c r="G48" s="13"/>
      <c r="H48" s="13"/>
      <c r="I48" s="13"/>
      <c r="J48" s="14">
        <f t="shared" si="1"/>
      </c>
      <c r="K48" s="15"/>
      <c r="L48" s="16"/>
      <c r="M48" s="16"/>
      <c r="N48" s="17">
        <f t="shared" si="0"/>
      </c>
      <c r="O48" s="16"/>
      <c r="P48" s="27">
        <f t="shared" si="2"/>
      </c>
    </row>
    <row r="49" spans="1:16" ht="20.25" customHeight="1">
      <c r="A49" s="10">
        <v>38</v>
      </c>
      <c r="B49" s="11" t="s">
        <v>60</v>
      </c>
      <c r="C49" s="12" t="s">
        <v>146</v>
      </c>
      <c r="D49" s="40"/>
      <c r="E49" s="40"/>
      <c r="F49" s="40"/>
      <c r="G49" s="13"/>
      <c r="H49" s="13"/>
      <c r="I49" s="13"/>
      <c r="J49" s="14">
        <f t="shared" si="1"/>
      </c>
      <c r="K49" s="15"/>
      <c r="L49" s="16"/>
      <c r="M49" s="16"/>
      <c r="N49" s="17">
        <f t="shared" si="0"/>
      </c>
      <c r="O49" s="16"/>
      <c r="P49" s="27">
        <f t="shared" si="2"/>
      </c>
    </row>
    <row r="50" spans="1:16" ht="20.25" customHeight="1">
      <c r="A50" s="10">
        <v>39</v>
      </c>
      <c r="B50" s="11" t="s">
        <v>219</v>
      </c>
      <c r="C50" s="12" t="s">
        <v>188</v>
      </c>
      <c r="D50" s="40"/>
      <c r="E50" s="40"/>
      <c r="F50" s="40"/>
      <c r="G50" s="13"/>
      <c r="H50" s="13"/>
      <c r="I50" s="13"/>
      <c r="J50" s="14">
        <f t="shared" si="1"/>
      </c>
      <c r="K50" s="15"/>
      <c r="L50" s="16"/>
      <c r="M50" s="16"/>
      <c r="N50" s="17">
        <f t="shared" si="0"/>
      </c>
      <c r="O50" s="16"/>
      <c r="P50" s="27">
        <f t="shared" si="2"/>
      </c>
    </row>
    <row r="51" spans="1:16" ht="20.25" customHeight="1">
      <c r="A51" s="10">
        <v>40</v>
      </c>
      <c r="B51" s="11" t="s">
        <v>808</v>
      </c>
      <c r="C51" s="12" t="s">
        <v>57</v>
      </c>
      <c r="D51" s="40"/>
      <c r="E51" s="40"/>
      <c r="F51" s="40"/>
      <c r="G51" s="13"/>
      <c r="H51" s="13"/>
      <c r="I51" s="13"/>
      <c r="J51" s="14">
        <f t="shared" si="1"/>
      </c>
      <c r="K51" s="15"/>
      <c r="L51" s="16"/>
      <c r="M51" s="16"/>
      <c r="N51" s="17">
        <f t="shared" si="0"/>
      </c>
      <c r="O51" s="16"/>
      <c r="P51" s="27">
        <f t="shared" si="2"/>
      </c>
    </row>
    <row r="52" spans="1:16" ht="20.25" customHeight="1">
      <c r="A52" s="10">
        <v>41</v>
      </c>
      <c r="B52" s="11" t="s">
        <v>31</v>
      </c>
      <c r="C52" s="12" t="s">
        <v>57</v>
      </c>
      <c r="D52" s="40"/>
      <c r="E52" s="40"/>
      <c r="F52" s="40"/>
      <c r="G52" s="13"/>
      <c r="H52" s="13"/>
      <c r="I52" s="13"/>
      <c r="J52" s="14">
        <f t="shared" si="1"/>
      </c>
      <c r="K52" s="15"/>
      <c r="L52" s="16"/>
      <c r="M52" s="16"/>
      <c r="N52" s="17">
        <f t="shared" si="0"/>
      </c>
      <c r="O52" s="16"/>
      <c r="P52" s="27">
        <f t="shared" si="2"/>
      </c>
    </row>
    <row r="53" spans="1:16" ht="20.25" customHeight="1">
      <c r="A53" s="10">
        <v>42</v>
      </c>
      <c r="B53" s="11" t="s">
        <v>123</v>
      </c>
      <c r="C53" s="12" t="s">
        <v>59</v>
      </c>
      <c r="D53" s="40"/>
      <c r="E53" s="40"/>
      <c r="F53" s="40"/>
      <c r="G53" s="13"/>
      <c r="H53" s="13"/>
      <c r="I53" s="13"/>
      <c r="J53" s="14">
        <f t="shared" si="1"/>
      </c>
      <c r="K53" s="15"/>
      <c r="L53" s="16"/>
      <c r="M53" s="16"/>
      <c r="N53" s="17">
        <f t="shared" si="0"/>
      </c>
      <c r="O53" s="16"/>
      <c r="P53" s="27">
        <f t="shared" si="2"/>
      </c>
    </row>
    <row r="54" spans="1:16" ht="20.25" customHeight="1">
      <c r="A54" s="10">
        <v>43</v>
      </c>
      <c r="B54" s="11" t="s">
        <v>809</v>
      </c>
      <c r="C54" s="12" t="s">
        <v>118</v>
      </c>
      <c r="D54" s="40"/>
      <c r="E54" s="40"/>
      <c r="F54" s="40"/>
      <c r="G54" s="13"/>
      <c r="H54" s="13"/>
      <c r="I54" s="13"/>
      <c r="J54" s="14">
        <f t="shared" si="1"/>
      </c>
      <c r="K54" s="15"/>
      <c r="L54" s="16"/>
      <c r="M54" s="16"/>
      <c r="N54" s="17">
        <f t="shared" si="0"/>
      </c>
      <c r="O54" s="16"/>
      <c r="P54" s="27">
        <f t="shared" si="2"/>
      </c>
    </row>
    <row r="55" spans="1:16" ht="20.25" customHeight="1">
      <c r="A55" s="10">
        <v>44</v>
      </c>
      <c r="B55" s="11" t="s">
        <v>177</v>
      </c>
      <c r="C55" s="12" t="s">
        <v>62</v>
      </c>
      <c r="D55" s="40"/>
      <c r="E55" s="40"/>
      <c r="F55" s="40"/>
      <c r="G55" s="13"/>
      <c r="H55" s="13"/>
      <c r="I55" s="13"/>
      <c r="J55" s="14">
        <f t="shared" si="1"/>
      </c>
      <c r="K55" s="15"/>
      <c r="L55" s="16"/>
      <c r="M55" s="16"/>
      <c r="N55" s="17">
        <f t="shared" si="0"/>
      </c>
      <c r="O55" s="16"/>
      <c r="P55" s="27">
        <f t="shared" si="2"/>
      </c>
    </row>
    <row r="56" spans="1:16" ht="20.25" customHeight="1">
      <c r="A56" s="10">
        <v>45</v>
      </c>
      <c r="B56" s="11" t="s">
        <v>49</v>
      </c>
      <c r="C56" s="12" t="s">
        <v>62</v>
      </c>
      <c r="D56" s="40"/>
      <c r="E56" s="40"/>
      <c r="F56" s="40"/>
      <c r="G56" s="13"/>
      <c r="H56" s="13"/>
      <c r="I56" s="13"/>
      <c r="J56" s="14">
        <f t="shared" si="1"/>
      </c>
      <c r="K56" s="15"/>
      <c r="L56" s="16"/>
      <c r="M56" s="16"/>
      <c r="N56" s="17">
        <f t="shared" si="0"/>
      </c>
      <c r="O56" s="16"/>
      <c r="P56" s="27">
        <f t="shared" si="2"/>
      </c>
    </row>
    <row r="57" spans="1:16" ht="20.25" customHeight="1">
      <c r="A57" s="10">
        <v>46</v>
      </c>
      <c r="B57" s="11" t="s">
        <v>256</v>
      </c>
      <c r="C57" s="12" t="s">
        <v>148</v>
      </c>
      <c r="D57" s="40"/>
      <c r="E57" s="40"/>
      <c r="F57" s="40"/>
      <c r="G57" s="13"/>
      <c r="H57" s="13"/>
      <c r="I57" s="13"/>
      <c r="J57" s="14">
        <f t="shared" si="1"/>
      </c>
      <c r="K57" s="15"/>
      <c r="L57" s="16"/>
      <c r="M57" s="16"/>
      <c r="N57" s="17">
        <f t="shared" si="0"/>
      </c>
      <c r="O57" s="16"/>
      <c r="P57" s="27">
        <f t="shared" si="2"/>
      </c>
    </row>
    <row r="58" spans="1:16" ht="20.25" customHeight="1">
      <c r="A58" s="10">
        <v>47</v>
      </c>
      <c r="B58" s="11" t="s">
        <v>235</v>
      </c>
      <c r="C58" s="12" t="s">
        <v>65</v>
      </c>
      <c r="D58" s="40"/>
      <c r="E58" s="40"/>
      <c r="F58" s="40"/>
      <c r="G58" s="13"/>
      <c r="H58" s="13"/>
      <c r="I58" s="13"/>
      <c r="J58" s="14">
        <f t="shared" si="1"/>
      </c>
      <c r="K58" s="15"/>
      <c r="L58" s="16"/>
      <c r="M58" s="16"/>
      <c r="N58" s="17">
        <f t="shared" si="0"/>
      </c>
      <c r="O58" s="16"/>
      <c r="P58" s="27">
        <f t="shared" si="2"/>
      </c>
    </row>
    <row r="59" spans="1:16" ht="20.25" customHeight="1">
      <c r="A59" s="10">
        <v>48</v>
      </c>
      <c r="B59" s="11" t="s">
        <v>225</v>
      </c>
      <c r="C59" s="12" t="s">
        <v>65</v>
      </c>
      <c r="D59" s="40"/>
      <c r="E59" s="40"/>
      <c r="F59" s="40"/>
      <c r="G59" s="13"/>
      <c r="H59" s="13"/>
      <c r="I59" s="13"/>
      <c r="J59" s="14">
        <f t="shared" si="1"/>
      </c>
      <c r="K59" s="15"/>
      <c r="L59" s="16"/>
      <c r="M59" s="16"/>
      <c r="N59" s="17">
        <f t="shared" si="0"/>
      </c>
      <c r="O59" s="16"/>
      <c r="P59" s="27">
        <f t="shared" si="2"/>
      </c>
    </row>
    <row r="60" spans="1:16" ht="20.25" customHeight="1">
      <c r="A60" s="10">
        <v>49</v>
      </c>
      <c r="B60" s="11" t="s">
        <v>179</v>
      </c>
      <c r="C60" s="12" t="s">
        <v>65</v>
      </c>
      <c r="D60" s="40"/>
      <c r="E60" s="40"/>
      <c r="F60" s="40"/>
      <c r="G60" s="13"/>
      <c r="H60" s="13"/>
      <c r="I60" s="13"/>
      <c r="J60" s="14">
        <f t="shared" si="1"/>
      </c>
      <c r="K60" s="15"/>
      <c r="L60" s="16"/>
      <c r="M60" s="16"/>
      <c r="N60" s="17">
        <f t="shared" si="0"/>
      </c>
      <c r="O60" s="16"/>
      <c r="P60" s="27">
        <f t="shared" si="2"/>
      </c>
    </row>
    <row r="61" spans="1:16" ht="20.25" customHeight="1">
      <c r="A61" s="10">
        <v>50</v>
      </c>
      <c r="B61" s="11" t="s">
        <v>31</v>
      </c>
      <c r="C61" s="12" t="s">
        <v>152</v>
      </c>
      <c r="D61" s="40"/>
      <c r="E61" s="40"/>
      <c r="F61" s="40"/>
      <c r="G61" s="13"/>
      <c r="H61" s="13"/>
      <c r="I61" s="13"/>
      <c r="J61" s="14">
        <f t="shared" si="1"/>
      </c>
      <c r="K61" s="15"/>
      <c r="L61" s="16"/>
      <c r="M61" s="16"/>
      <c r="N61" s="17">
        <f t="shared" si="0"/>
      </c>
      <c r="O61" s="16"/>
      <c r="P61" s="27">
        <f t="shared" si="2"/>
      </c>
    </row>
    <row r="62" spans="1:16" ht="20.25" customHeight="1">
      <c r="A62" s="10">
        <v>51</v>
      </c>
      <c r="B62" s="11" t="s">
        <v>72</v>
      </c>
      <c r="C62" s="12" t="s">
        <v>66</v>
      </c>
      <c r="D62" s="40"/>
      <c r="E62" s="40"/>
      <c r="F62" s="40"/>
      <c r="G62" s="13"/>
      <c r="H62" s="13"/>
      <c r="I62" s="13"/>
      <c r="J62" s="14">
        <f t="shared" si="1"/>
      </c>
      <c r="K62" s="15"/>
      <c r="L62" s="16"/>
      <c r="M62" s="16"/>
      <c r="N62" s="17">
        <f t="shared" si="0"/>
      </c>
      <c r="O62" s="16"/>
      <c r="P62" s="27">
        <f t="shared" si="2"/>
      </c>
    </row>
    <row r="63" spans="1:16" ht="20.25" customHeight="1">
      <c r="A63" s="10">
        <v>52</v>
      </c>
      <c r="B63" s="11" t="s">
        <v>27</v>
      </c>
      <c r="C63" s="12" t="s">
        <v>810</v>
      </c>
      <c r="D63" s="40"/>
      <c r="E63" s="40"/>
      <c r="F63" s="40"/>
      <c r="G63" s="13"/>
      <c r="H63" s="13"/>
      <c r="I63" s="13"/>
      <c r="J63" s="14">
        <f t="shared" si="1"/>
      </c>
      <c r="K63" s="15"/>
      <c r="L63" s="16"/>
      <c r="M63" s="16"/>
      <c r="N63" s="17">
        <f t="shared" si="0"/>
      </c>
      <c r="O63" s="16"/>
      <c r="P63" s="27">
        <f t="shared" si="2"/>
      </c>
    </row>
    <row r="64" spans="1:16" ht="20.25" customHeight="1">
      <c r="A64" s="10">
        <v>53</v>
      </c>
      <c r="B64" s="11" t="s">
        <v>31</v>
      </c>
      <c r="C64" s="12" t="s">
        <v>223</v>
      </c>
      <c r="D64" s="40"/>
      <c r="E64" s="40"/>
      <c r="F64" s="40"/>
      <c r="G64" s="13"/>
      <c r="H64" s="13"/>
      <c r="I64" s="13"/>
      <c r="J64" s="14">
        <f t="shared" si="1"/>
      </c>
      <c r="K64" s="15"/>
      <c r="L64" s="16"/>
      <c r="M64" s="16"/>
      <c r="N64" s="17">
        <f t="shared" si="0"/>
      </c>
      <c r="O64" s="16"/>
      <c r="P64" s="27">
        <f t="shared" si="2"/>
      </c>
    </row>
    <row r="65" spans="1:16" ht="20.25" customHeight="1">
      <c r="A65" s="10">
        <v>54</v>
      </c>
      <c r="B65" s="11" t="s">
        <v>156</v>
      </c>
      <c r="C65" s="12" t="s">
        <v>67</v>
      </c>
      <c r="D65" s="40"/>
      <c r="E65" s="40"/>
      <c r="F65" s="40"/>
      <c r="G65" s="13"/>
      <c r="H65" s="13"/>
      <c r="I65" s="13"/>
      <c r="J65" s="14">
        <f t="shared" si="1"/>
      </c>
      <c r="K65" s="15"/>
      <c r="L65" s="16"/>
      <c r="M65" s="16"/>
      <c r="N65" s="17">
        <f t="shared" si="0"/>
      </c>
      <c r="O65" s="16"/>
      <c r="P65" s="27">
        <f t="shared" si="2"/>
      </c>
    </row>
    <row r="66" spans="1:16" ht="20.25" customHeight="1">
      <c r="A66" s="10">
        <v>55</v>
      </c>
      <c r="B66" s="11" t="s">
        <v>43</v>
      </c>
      <c r="C66" s="12" t="s">
        <v>67</v>
      </c>
      <c r="D66" s="40"/>
      <c r="E66" s="40"/>
      <c r="F66" s="40"/>
      <c r="G66" s="13"/>
      <c r="H66" s="13"/>
      <c r="I66" s="13"/>
      <c r="J66" s="14">
        <f t="shared" si="1"/>
      </c>
      <c r="K66" s="15"/>
      <c r="L66" s="16"/>
      <c r="M66" s="16"/>
      <c r="N66" s="17">
        <f t="shared" si="0"/>
      </c>
      <c r="O66" s="16"/>
      <c r="P66" s="27">
        <f t="shared" si="2"/>
      </c>
    </row>
    <row r="67" spans="1:16" ht="20.25" customHeight="1">
      <c r="A67" s="10">
        <v>56</v>
      </c>
      <c r="B67" s="11" t="s">
        <v>102</v>
      </c>
      <c r="C67" s="12" t="s">
        <v>67</v>
      </c>
      <c r="D67" s="40"/>
      <c r="E67" s="40"/>
      <c r="F67" s="40"/>
      <c r="G67" s="13"/>
      <c r="H67" s="13"/>
      <c r="I67" s="13"/>
      <c r="J67" s="14">
        <f t="shared" si="1"/>
      </c>
      <c r="K67" s="15"/>
      <c r="L67" s="16"/>
      <c r="M67" s="16"/>
      <c r="N67" s="17">
        <f t="shared" si="0"/>
      </c>
      <c r="O67" s="16"/>
      <c r="P67" s="27">
        <f t="shared" si="2"/>
      </c>
    </row>
    <row r="68" spans="1:16" ht="20.25" customHeight="1">
      <c r="A68" s="10">
        <v>57</v>
      </c>
      <c r="B68" s="11" t="s">
        <v>31</v>
      </c>
      <c r="C68" s="12" t="s">
        <v>126</v>
      </c>
      <c r="D68" s="40"/>
      <c r="E68" s="40"/>
      <c r="F68" s="40"/>
      <c r="G68" s="13"/>
      <c r="H68" s="13"/>
      <c r="I68" s="13"/>
      <c r="J68" s="14">
        <f t="shared" si="1"/>
      </c>
      <c r="K68" s="15"/>
      <c r="L68" s="16"/>
      <c r="M68" s="16"/>
      <c r="N68" s="17">
        <f t="shared" si="0"/>
      </c>
      <c r="O68" s="16"/>
      <c r="P68" s="27">
        <f t="shared" si="2"/>
      </c>
    </row>
    <row r="69" spans="1:16" ht="20.25" customHeight="1">
      <c r="A69" s="10">
        <v>58</v>
      </c>
      <c r="B69" s="11" t="s">
        <v>811</v>
      </c>
      <c r="C69" s="12" t="s">
        <v>68</v>
      </c>
      <c r="D69" s="40"/>
      <c r="E69" s="40"/>
      <c r="F69" s="40"/>
      <c r="G69" s="13"/>
      <c r="H69" s="13"/>
      <c r="I69" s="13"/>
      <c r="J69" s="14">
        <f t="shared" si="1"/>
      </c>
      <c r="K69" s="15"/>
      <c r="L69" s="16"/>
      <c r="M69" s="16"/>
      <c r="N69" s="17">
        <f t="shared" si="0"/>
      </c>
      <c r="O69" s="16"/>
      <c r="P69" s="27">
        <f t="shared" si="2"/>
      </c>
    </row>
    <row r="70" spans="1:16" ht="20.25" customHeight="1">
      <c r="A70" s="10">
        <v>59</v>
      </c>
      <c r="B70" s="11" t="s">
        <v>29</v>
      </c>
      <c r="C70" s="12" t="s">
        <v>68</v>
      </c>
      <c r="D70" s="40"/>
      <c r="E70" s="40"/>
      <c r="F70" s="40"/>
      <c r="G70" s="13"/>
      <c r="H70" s="13"/>
      <c r="I70" s="13"/>
      <c r="J70" s="14">
        <f t="shared" si="1"/>
      </c>
      <c r="K70" s="15"/>
      <c r="L70" s="16"/>
      <c r="M70" s="16"/>
      <c r="N70" s="17">
        <f t="shared" si="0"/>
      </c>
      <c r="O70" s="16"/>
      <c r="P70" s="27">
        <f t="shared" si="2"/>
      </c>
    </row>
    <row r="71" spans="1:16" ht="20.25" customHeight="1">
      <c r="A71" s="10">
        <v>60</v>
      </c>
      <c r="B71" s="11" t="s">
        <v>24</v>
      </c>
      <c r="C71" s="12" t="s">
        <v>73</v>
      </c>
      <c r="D71" s="40"/>
      <c r="E71" s="40"/>
      <c r="F71" s="40"/>
      <c r="G71" s="13"/>
      <c r="H71" s="13"/>
      <c r="I71" s="13"/>
      <c r="J71" s="14">
        <f t="shared" si="1"/>
      </c>
      <c r="K71" s="15"/>
      <c r="L71" s="16"/>
      <c r="M71" s="16"/>
      <c r="N71" s="17">
        <f t="shared" si="0"/>
      </c>
      <c r="O71" s="16"/>
      <c r="P71" s="27">
        <f t="shared" si="2"/>
      </c>
    </row>
    <row r="72" spans="1:16" ht="20.25" customHeight="1">
      <c r="A72" s="10">
        <v>61</v>
      </c>
      <c r="B72" s="11" t="s">
        <v>305</v>
      </c>
      <c r="C72" s="12" t="s">
        <v>73</v>
      </c>
      <c r="D72" s="40"/>
      <c r="E72" s="40"/>
      <c r="F72" s="40"/>
      <c r="G72" s="13"/>
      <c r="H72" s="13"/>
      <c r="I72" s="13"/>
      <c r="J72" s="14">
        <f t="shared" si="1"/>
      </c>
      <c r="K72" s="15"/>
      <c r="L72" s="16"/>
      <c r="M72" s="16"/>
      <c r="N72" s="17">
        <f t="shared" si="0"/>
      </c>
      <c r="O72" s="16"/>
      <c r="P72" s="27">
        <f t="shared" si="2"/>
      </c>
    </row>
    <row r="73" spans="1:16" ht="20.25" customHeight="1">
      <c r="A73" s="10">
        <v>62</v>
      </c>
      <c r="B73" s="11" t="s">
        <v>177</v>
      </c>
      <c r="C73" s="12" t="s">
        <v>129</v>
      </c>
      <c r="D73" s="40"/>
      <c r="E73" s="40"/>
      <c r="F73" s="40"/>
      <c r="G73" s="13"/>
      <c r="H73" s="13"/>
      <c r="I73" s="13"/>
      <c r="J73" s="14">
        <f t="shared" si="1"/>
      </c>
      <c r="K73" s="15"/>
      <c r="L73" s="16"/>
      <c r="M73" s="16"/>
      <c r="N73" s="17">
        <f t="shared" si="0"/>
      </c>
      <c r="O73" s="16"/>
      <c r="P73" s="27">
        <f t="shared" si="2"/>
      </c>
    </row>
    <row r="74" spans="1:16" ht="20.25" customHeight="1">
      <c r="A74" s="10">
        <v>63</v>
      </c>
      <c r="B74" s="11" t="s">
        <v>27</v>
      </c>
      <c r="C74" s="12" t="s">
        <v>75</v>
      </c>
      <c r="D74" s="40"/>
      <c r="E74" s="40"/>
      <c r="F74" s="40"/>
      <c r="G74" s="13"/>
      <c r="H74" s="13"/>
      <c r="I74" s="13"/>
      <c r="J74" s="14">
        <f t="shared" si="1"/>
      </c>
      <c r="K74" s="15"/>
      <c r="L74" s="16"/>
      <c r="M74" s="16"/>
      <c r="N74" s="17">
        <f t="shared" si="0"/>
      </c>
      <c r="O74" s="16"/>
      <c r="P74" s="27">
        <f t="shared" si="2"/>
      </c>
    </row>
    <row r="75" spans="1:16" ht="20.25" customHeight="1">
      <c r="A75" s="10">
        <v>64</v>
      </c>
      <c r="B75" s="11" t="s">
        <v>604</v>
      </c>
      <c r="C75" s="12" t="s">
        <v>75</v>
      </c>
      <c r="D75" s="40"/>
      <c r="E75" s="40"/>
      <c r="F75" s="40"/>
      <c r="G75" s="13"/>
      <c r="H75" s="13"/>
      <c r="I75" s="13"/>
      <c r="J75" s="14">
        <f t="shared" si="1"/>
      </c>
      <c r="K75" s="15"/>
      <c r="L75" s="16"/>
      <c r="M75" s="16"/>
      <c r="N75" s="17">
        <f t="shared" si="0"/>
      </c>
      <c r="O75" s="16"/>
      <c r="P75" s="27">
        <f t="shared" si="2"/>
      </c>
    </row>
    <row r="76" spans="1:16" ht="20.25" customHeight="1">
      <c r="A76" s="10">
        <v>65</v>
      </c>
      <c r="B76" s="11" t="s">
        <v>184</v>
      </c>
      <c r="C76" s="12" t="s">
        <v>75</v>
      </c>
      <c r="D76" s="40"/>
      <c r="E76" s="40"/>
      <c r="F76" s="40"/>
      <c r="G76" s="13"/>
      <c r="H76" s="13"/>
      <c r="I76" s="13"/>
      <c r="J76" s="14">
        <f t="shared" si="1"/>
      </c>
      <c r="K76" s="15"/>
      <c r="L76" s="16"/>
      <c r="M76" s="16"/>
      <c r="N76" s="17">
        <f aca="true" t="shared" si="3" ref="N76:N94">IF(COUNT(D76:L76)&lt;&gt;0,ROUND(SUM(J76*3+K76+L76*6)/10,0),"")</f>
      </c>
      <c r="O76" s="16"/>
      <c r="P76" s="27">
        <f t="shared" si="2"/>
      </c>
    </row>
    <row r="77" spans="1:16" ht="20.25" customHeight="1">
      <c r="A77" s="10">
        <v>66</v>
      </c>
      <c r="B77" s="11" t="s">
        <v>27</v>
      </c>
      <c r="C77" s="12" t="s">
        <v>130</v>
      </c>
      <c r="D77" s="40"/>
      <c r="E77" s="40"/>
      <c r="F77" s="40"/>
      <c r="G77" s="13"/>
      <c r="H77" s="13"/>
      <c r="I77" s="13"/>
      <c r="J77" s="14">
        <f aca="true" t="shared" si="4" ref="J77:J94">IF(COUNT(D77:I77)&lt;&gt;0,ROUND(SUM((D77+E77+F77+G77+H77+I77)/COUNTA(D77:I77)),0),"")</f>
      </c>
      <c r="K77" s="15"/>
      <c r="L77" s="16"/>
      <c r="M77" s="16"/>
      <c r="N77" s="17">
        <f t="shared" si="3"/>
      </c>
      <c r="O77" s="16"/>
      <c r="P77" s="27">
        <f aca="true" t="shared" si="5" ref="P77:P94">IF(N77&lt;&gt;"",IF(N77&lt;5,"Thi lại",""),"")</f>
      </c>
    </row>
    <row r="78" spans="1:16" ht="20.25" customHeight="1">
      <c r="A78" s="10">
        <v>67</v>
      </c>
      <c r="B78" s="11" t="s">
        <v>501</v>
      </c>
      <c r="C78" s="12" t="s">
        <v>76</v>
      </c>
      <c r="D78" s="40"/>
      <c r="E78" s="40"/>
      <c r="F78" s="40"/>
      <c r="G78" s="13"/>
      <c r="H78" s="13"/>
      <c r="I78" s="13"/>
      <c r="J78" s="14">
        <f t="shared" si="4"/>
      </c>
      <c r="K78" s="15"/>
      <c r="L78" s="16"/>
      <c r="M78" s="16"/>
      <c r="N78" s="17">
        <f t="shared" si="3"/>
      </c>
      <c r="O78" s="16"/>
      <c r="P78" s="27">
        <f t="shared" si="5"/>
      </c>
    </row>
    <row r="79" spans="1:16" ht="20.25" customHeight="1">
      <c r="A79" s="10">
        <v>68</v>
      </c>
      <c r="B79" s="11" t="s">
        <v>43</v>
      </c>
      <c r="C79" s="12" t="s">
        <v>76</v>
      </c>
      <c r="D79" s="40"/>
      <c r="E79" s="40"/>
      <c r="F79" s="40"/>
      <c r="G79" s="13"/>
      <c r="H79" s="13"/>
      <c r="I79" s="13"/>
      <c r="J79" s="14">
        <f t="shared" si="4"/>
      </c>
      <c r="K79" s="15"/>
      <c r="L79" s="16"/>
      <c r="M79" s="16"/>
      <c r="N79" s="17">
        <f t="shared" si="3"/>
      </c>
      <c r="O79" s="16"/>
      <c r="P79" s="27">
        <f t="shared" si="5"/>
      </c>
    </row>
    <row r="80" spans="1:16" ht="20.25" customHeight="1">
      <c r="A80" s="10">
        <v>69</v>
      </c>
      <c r="B80" s="11" t="s">
        <v>41</v>
      </c>
      <c r="C80" s="12" t="s">
        <v>76</v>
      </c>
      <c r="D80" s="40"/>
      <c r="E80" s="40"/>
      <c r="F80" s="40"/>
      <c r="G80" s="13"/>
      <c r="H80" s="13"/>
      <c r="I80" s="13"/>
      <c r="J80" s="14">
        <f t="shared" si="4"/>
      </c>
      <c r="K80" s="15"/>
      <c r="L80" s="16"/>
      <c r="M80" s="16"/>
      <c r="N80" s="17">
        <f t="shared" si="3"/>
      </c>
      <c r="O80" s="16"/>
      <c r="P80" s="27">
        <f t="shared" si="5"/>
      </c>
    </row>
    <row r="81" spans="1:16" ht="20.25" customHeight="1">
      <c r="A81" s="10">
        <v>70</v>
      </c>
      <c r="B81" s="11" t="s">
        <v>102</v>
      </c>
      <c r="C81" s="12" t="s">
        <v>812</v>
      </c>
      <c r="D81" s="40"/>
      <c r="E81" s="40"/>
      <c r="F81" s="40"/>
      <c r="G81" s="13"/>
      <c r="H81" s="13"/>
      <c r="I81" s="13"/>
      <c r="J81" s="14">
        <f t="shared" si="4"/>
      </c>
      <c r="K81" s="15"/>
      <c r="L81" s="16"/>
      <c r="M81" s="16"/>
      <c r="N81" s="17">
        <f t="shared" si="3"/>
      </c>
      <c r="O81" s="16"/>
      <c r="P81" s="27">
        <f t="shared" si="5"/>
      </c>
    </row>
    <row r="82" spans="1:16" ht="20.25" customHeight="1">
      <c r="A82" s="10">
        <v>71</v>
      </c>
      <c r="B82" s="11" t="s">
        <v>566</v>
      </c>
      <c r="C82" s="12" t="s">
        <v>78</v>
      </c>
      <c r="D82" s="40"/>
      <c r="E82" s="40"/>
      <c r="F82" s="40"/>
      <c r="G82" s="13"/>
      <c r="H82" s="13"/>
      <c r="I82" s="13"/>
      <c r="J82" s="14">
        <f t="shared" si="4"/>
      </c>
      <c r="K82" s="15"/>
      <c r="L82" s="16"/>
      <c r="M82" s="16"/>
      <c r="N82" s="17">
        <f t="shared" si="3"/>
      </c>
      <c r="O82" s="16"/>
      <c r="P82" s="27">
        <f t="shared" si="5"/>
      </c>
    </row>
    <row r="83" spans="1:16" ht="20.25" customHeight="1">
      <c r="A83" s="10">
        <v>72</v>
      </c>
      <c r="B83" s="11" t="s">
        <v>158</v>
      </c>
      <c r="C83" s="12" t="s">
        <v>78</v>
      </c>
      <c r="D83" s="40"/>
      <c r="E83" s="40"/>
      <c r="F83" s="40"/>
      <c r="G83" s="13"/>
      <c r="H83" s="13"/>
      <c r="I83" s="13"/>
      <c r="J83" s="14">
        <f t="shared" si="4"/>
      </c>
      <c r="K83" s="15"/>
      <c r="L83" s="16"/>
      <c r="M83" s="16"/>
      <c r="N83" s="17">
        <f t="shared" si="3"/>
      </c>
      <c r="O83" s="16"/>
      <c r="P83" s="27">
        <f t="shared" si="5"/>
      </c>
    </row>
    <row r="84" spans="1:16" ht="20.25" customHeight="1">
      <c r="A84" s="10">
        <v>73</v>
      </c>
      <c r="B84" s="11" t="s">
        <v>290</v>
      </c>
      <c r="C84" s="12" t="s">
        <v>78</v>
      </c>
      <c r="D84" s="40"/>
      <c r="E84" s="40"/>
      <c r="F84" s="40"/>
      <c r="G84" s="13"/>
      <c r="H84" s="13"/>
      <c r="I84" s="13"/>
      <c r="J84" s="14">
        <f t="shared" si="4"/>
      </c>
      <c r="K84" s="15"/>
      <c r="L84" s="16"/>
      <c r="M84" s="16"/>
      <c r="N84" s="17">
        <f t="shared" si="3"/>
      </c>
      <c r="O84" s="16"/>
      <c r="P84" s="27">
        <f t="shared" si="5"/>
      </c>
    </row>
    <row r="85" spans="1:16" ht="20.25" customHeight="1">
      <c r="A85" s="10">
        <v>74</v>
      </c>
      <c r="B85" s="11" t="s">
        <v>365</v>
      </c>
      <c r="C85" s="12" t="s">
        <v>79</v>
      </c>
      <c r="D85" s="40"/>
      <c r="E85" s="40"/>
      <c r="F85" s="40"/>
      <c r="G85" s="13"/>
      <c r="H85" s="13"/>
      <c r="I85" s="13"/>
      <c r="J85" s="14">
        <f t="shared" si="4"/>
      </c>
      <c r="K85" s="15"/>
      <c r="L85" s="16"/>
      <c r="M85" s="16"/>
      <c r="N85" s="17">
        <f t="shared" si="3"/>
      </c>
      <c r="O85" s="16"/>
      <c r="P85" s="27">
        <f t="shared" si="5"/>
      </c>
    </row>
    <row r="86" spans="1:16" ht="20.25" customHeight="1">
      <c r="A86" s="10">
        <v>75</v>
      </c>
      <c r="B86" s="11" t="s">
        <v>27</v>
      </c>
      <c r="C86" s="12" t="s">
        <v>79</v>
      </c>
      <c r="D86" s="40"/>
      <c r="E86" s="40"/>
      <c r="F86" s="40"/>
      <c r="G86" s="13"/>
      <c r="H86" s="13"/>
      <c r="I86" s="13"/>
      <c r="J86" s="14">
        <f t="shared" si="4"/>
      </c>
      <c r="K86" s="15"/>
      <c r="L86" s="16"/>
      <c r="M86" s="16"/>
      <c r="N86" s="17">
        <f t="shared" si="3"/>
      </c>
      <c r="O86" s="16"/>
      <c r="P86" s="27">
        <f t="shared" si="5"/>
      </c>
    </row>
    <row r="87" spans="1:16" ht="20.25" customHeight="1">
      <c r="A87" s="10">
        <v>76</v>
      </c>
      <c r="B87" s="11" t="s">
        <v>746</v>
      </c>
      <c r="C87" s="12" t="s">
        <v>79</v>
      </c>
      <c r="D87" s="40"/>
      <c r="E87" s="40"/>
      <c r="F87" s="40"/>
      <c r="G87" s="13"/>
      <c r="H87" s="13"/>
      <c r="I87" s="13"/>
      <c r="J87" s="14">
        <f t="shared" si="4"/>
      </c>
      <c r="K87" s="15"/>
      <c r="L87" s="16"/>
      <c r="M87" s="16"/>
      <c r="N87" s="17">
        <f t="shared" si="3"/>
      </c>
      <c r="O87" s="16"/>
      <c r="P87" s="27">
        <f t="shared" si="5"/>
      </c>
    </row>
    <row r="88" spans="1:16" ht="20.25" customHeight="1">
      <c r="A88" s="10">
        <v>77</v>
      </c>
      <c r="B88" s="11" t="s">
        <v>251</v>
      </c>
      <c r="C88" s="12" t="s">
        <v>81</v>
      </c>
      <c r="D88" s="40"/>
      <c r="E88" s="40"/>
      <c r="F88" s="40"/>
      <c r="G88" s="13"/>
      <c r="H88" s="13"/>
      <c r="I88" s="13"/>
      <c r="J88" s="14">
        <f t="shared" si="4"/>
      </c>
      <c r="K88" s="15"/>
      <c r="L88" s="16"/>
      <c r="M88" s="16"/>
      <c r="N88" s="17">
        <f t="shared" si="3"/>
      </c>
      <c r="O88" s="16"/>
      <c r="P88" s="27">
        <f t="shared" si="5"/>
      </c>
    </row>
    <row r="89" spans="1:16" ht="20.25" customHeight="1">
      <c r="A89" s="10">
        <v>78</v>
      </c>
      <c r="B89" s="11" t="s">
        <v>51</v>
      </c>
      <c r="C89" s="12" t="s">
        <v>82</v>
      </c>
      <c r="D89" s="40"/>
      <c r="E89" s="40"/>
      <c r="F89" s="40"/>
      <c r="G89" s="13"/>
      <c r="H89" s="13"/>
      <c r="I89" s="13"/>
      <c r="J89" s="14">
        <f t="shared" si="4"/>
      </c>
      <c r="K89" s="15"/>
      <c r="L89" s="16"/>
      <c r="M89" s="16"/>
      <c r="N89" s="17">
        <f t="shared" si="3"/>
      </c>
      <c r="O89" s="16"/>
      <c r="P89" s="27">
        <f t="shared" si="5"/>
      </c>
    </row>
    <row r="90" spans="1:16" ht="20.25" customHeight="1">
      <c r="A90" s="10">
        <v>79</v>
      </c>
      <c r="B90" s="11" t="s">
        <v>119</v>
      </c>
      <c r="C90" s="12" t="s">
        <v>83</v>
      </c>
      <c r="D90" s="40"/>
      <c r="E90" s="40"/>
      <c r="F90" s="40"/>
      <c r="G90" s="13"/>
      <c r="H90" s="13"/>
      <c r="I90" s="13"/>
      <c r="J90" s="14">
        <f t="shared" si="4"/>
      </c>
      <c r="K90" s="15"/>
      <c r="L90" s="16"/>
      <c r="M90" s="16"/>
      <c r="N90" s="17">
        <f t="shared" si="3"/>
      </c>
      <c r="O90" s="16"/>
      <c r="P90" s="27">
        <f t="shared" si="5"/>
      </c>
    </row>
    <row r="91" spans="1:16" ht="20.25" customHeight="1">
      <c r="A91" s="10">
        <v>80</v>
      </c>
      <c r="B91" s="11" t="s">
        <v>37</v>
      </c>
      <c r="C91" s="12" t="s">
        <v>83</v>
      </c>
      <c r="D91" s="40"/>
      <c r="E91" s="40"/>
      <c r="F91" s="40"/>
      <c r="G91" s="13"/>
      <c r="H91" s="13"/>
      <c r="I91" s="13"/>
      <c r="J91" s="14">
        <f t="shared" si="4"/>
      </c>
      <c r="K91" s="15"/>
      <c r="L91" s="16"/>
      <c r="M91" s="16"/>
      <c r="N91" s="17">
        <f t="shared" si="3"/>
      </c>
      <c r="O91" s="16"/>
      <c r="P91" s="27">
        <f t="shared" si="5"/>
      </c>
    </row>
    <row r="92" spans="1:16" ht="20.25" customHeight="1">
      <c r="A92" s="10">
        <v>81</v>
      </c>
      <c r="B92" s="11" t="s">
        <v>184</v>
      </c>
      <c r="C92" s="12" t="s">
        <v>83</v>
      </c>
      <c r="D92" s="40"/>
      <c r="E92" s="40"/>
      <c r="F92" s="40"/>
      <c r="G92" s="13"/>
      <c r="H92" s="13"/>
      <c r="I92" s="13"/>
      <c r="J92" s="14">
        <f t="shared" si="4"/>
      </c>
      <c r="K92" s="15"/>
      <c r="L92" s="16"/>
      <c r="M92" s="16"/>
      <c r="N92" s="17">
        <f t="shared" si="3"/>
      </c>
      <c r="O92" s="16"/>
      <c r="P92" s="27">
        <f t="shared" si="5"/>
      </c>
    </row>
    <row r="93" spans="1:16" ht="20.25" customHeight="1">
      <c r="A93" s="10">
        <v>82</v>
      </c>
      <c r="B93" s="11" t="s">
        <v>27</v>
      </c>
      <c r="C93" s="12" t="s">
        <v>86</v>
      </c>
      <c r="D93" s="40"/>
      <c r="E93" s="40"/>
      <c r="F93" s="40"/>
      <c r="G93" s="13"/>
      <c r="H93" s="13"/>
      <c r="I93" s="13"/>
      <c r="J93" s="14">
        <f t="shared" si="4"/>
      </c>
      <c r="K93" s="15"/>
      <c r="L93" s="16"/>
      <c r="M93" s="16"/>
      <c r="N93" s="17">
        <f t="shared" si="3"/>
      </c>
      <c r="O93" s="16"/>
      <c r="P93" s="27">
        <f t="shared" si="5"/>
      </c>
    </row>
    <row r="94" spans="1:16" ht="20.25" customHeight="1">
      <c r="A94" s="10">
        <v>83</v>
      </c>
      <c r="B94" s="11" t="s">
        <v>813</v>
      </c>
      <c r="C94" s="12" t="s">
        <v>87</v>
      </c>
      <c r="D94" s="40"/>
      <c r="E94" s="40"/>
      <c r="F94" s="40"/>
      <c r="G94" s="13"/>
      <c r="H94" s="13"/>
      <c r="I94" s="13"/>
      <c r="J94" s="14">
        <f t="shared" si="4"/>
      </c>
      <c r="K94" s="15"/>
      <c r="L94" s="16"/>
      <c r="M94" s="16"/>
      <c r="N94" s="17">
        <f t="shared" si="3"/>
      </c>
      <c r="O94" s="16"/>
      <c r="P94" s="27">
        <f t="shared" si="5"/>
      </c>
    </row>
    <row r="95" spans="1:16" ht="20.25" customHeight="1">
      <c r="A95" s="32"/>
      <c r="B95" s="33"/>
      <c r="C95" s="34"/>
      <c r="D95" s="41"/>
      <c r="E95" s="41"/>
      <c r="F95" s="41"/>
      <c r="G95" s="35"/>
      <c r="H95" s="35"/>
      <c r="I95" s="35"/>
      <c r="J95" s="36"/>
      <c r="K95" s="35"/>
      <c r="L95" s="37"/>
      <c r="M95" s="37"/>
      <c r="N95" s="36"/>
      <c r="O95" s="37"/>
      <c r="P95" s="38"/>
    </row>
    <row r="96" spans="1:15" s="2" customFormat="1" ht="15.75" customHeight="1">
      <c r="A96" s="39" t="s">
        <v>88</v>
      </c>
      <c r="B96" s="39"/>
      <c r="C96" s="39"/>
      <c r="D96" s="39"/>
      <c r="E96" s="39"/>
      <c r="F96" s="39"/>
      <c r="G96" s="39"/>
      <c r="H96" s="39"/>
      <c r="I96" s="39"/>
      <c r="J96" s="28"/>
      <c r="K96" s="28"/>
      <c r="L96" s="28"/>
      <c r="M96" s="28"/>
      <c r="N96" s="29"/>
      <c r="O96" s="28"/>
    </row>
    <row r="97" spans="1:15" s="2" customFormat="1" ht="15.75" customHeight="1">
      <c r="A97" s="20" t="s">
        <v>89</v>
      </c>
      <c r="B97" s="4"/>
      <c r="C97" s="4"/>
      <c r="D97" s="30"/>
      <c r="E97" s="30"/>
      <c r="F97" s="30"/>
      <c r="G97" s="30"/>
      <c r="H97" s="30"/>
      <c r="I97" s="30"/>
      <c r="J97" s="28"/>
      <c r="K97" s="28"/>
      <c r="L97" s="28"/>
      <c r="M97" s="28"/>
      <c r="N97" s="29"/>
      <c r="O97" s="28"/>
    </row>
    <row r="98" spans="1:15" s="2" customFormat="1" ht="15.75" customHeight="1">
      <c r="A98" s="20" t="s">
        <v>90</v>
      </c>
      <c r="B98" s="20"/>
      <c r="C98" s="20"/>
      <c r="D98" s="20"/>
      <c r="E98" s="20"/>
      <c r="F98" s="20"/>
      <c r="G98" s="20"/>
      <c r="H98" s="20"/>
      <c r="I98" s="20"/>
      <c r="J98" s="28"/>
      <c r="K98" s="28"/>
      <c r="L98" s="28"/>
      <c r="M98" s="28"/>
      <c r="N98" s="29"/>
      <c r="O98" s="28"/>
    </row>
    <row r="99" spans="1:15" s="2" customFormat="1" ht="12.75" customHeight="1">
      <c r="A99" s="3"/>
      <c r="C99" s="31"/>
      <c r="D99" s="29"/>
      <c r="E99" s="29"/>
      <c r="F99" s="29"/>
      <c r="G99" s="29"/>
      <c r="H99" s="29"/>
      <c r="I99" s="28"/>
      <c r="J99" s="28"/>
      <c r="K99" s="28"/>
      <c r="L99" s="28"/>
      <c r="M99" s="28"/>
      <c r="N99" s="29"/>
      <c r="O99" s="28"/>
    </row>
    <row r="100" spans="1:16" s="2" customFormat="1" ht="12.75">
      <c r="A100" s="22"/>
      <c r="C100" s="22"/>
      <c r="D100" s="23"/>
      <c r="E100" s="23"/>
      <c r="F100" s="23"/>
      <c r="G100" s="23"/>
      <c r="H100" s="23"/>
      <c r="I100" s="23"/>
      <c r="J100" s="23"/>
      <c r="K100" s="43" t="str">
        <f>"- Có   "&amp;IF(COUNTIF(P1:P94,"Thi lại")&gt;0,COUNTIF(P1:P94,"Thi lại"),"         ")&amp;" Thi lại"</f>
        <v>- Có             Thi lại</v>
      </c>
      <c r="L100" s="43"/>
      <c r="M100" s="43"/>
      <c r="N100" s="43"/>
      <c r="O100" s="43"/>
      <c r="P100" s="43"/>
    </row>
    <row r="101" spans="1:16" s="2" customFormat="1" ht="12.75">
      <c r="A101" s="43" t="s">
        <v>91</v>
      </c>
      <c r="B101" s="43"/>
      <c r="C101" s="43" t="s">
        <v>92</v>
      </c>
      <c r="D101" s="43"/>
      <c r="E101" s="43"/>
      <c r="F101" s="21"/>
      <c r="G101" s="30" t="s">
        <v>93</v>
      </c>
      <c r="H101" s="28"/>
      <c r="I101" s="30"/>
      <c r="J101" s="30"/>
      <c r="K101" s="44" t="s">
        <v>94</v>
      </c>
      <c r="L101" s="44"/>
      <c r="M101" s="44"/>
      <c r="N101" s="44"/>
      <c r="O101" s="44"/>
      <c r="P101" s="44"/>
    </row>
    <row r="102" spans="1:15" s="2" customFormat="1" ht="12.75">
      <c r="A102" s="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8"/>
    </row>
    <row r="103" spans="1:15" s="2" customFormat="1" ht="12.75">
      <c r="A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3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3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spans="1:15" s="2" customFormat="1" ht="12.75">
      <c r="A107" s="24" t="s">
        <v>95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28"/>
    </row>
    <row r="108" spans="1:15" s="2" customFormat="1" ht="12.75">
      <c r="A108" s="25" t="s">
        <v>96</v>
      </c>
      <c r="B108" s="24" t="s">
        <v>133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/>
      <c r="O108" s="28"/>
    </row>
    <row r="109" spans="1:15" s="2" customFormat="1" ht="12.75">
      <c r="A109" s="25" t="s">
        <v>96</v>
      </c>
      <c r="B109" s="24" t="s">
        <v>97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  <c r="O109" s="28"/>
    </row>
    <row r="110" spans="1:15" s="2" customFormat="1" ht="12.75">
      <c r="A110" s="25" t="s">
        <v>96</v>
      </c>
      <c r="B110" s="26" t="s">
        <v>98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9"/>
      <c r="O110" s="28"/>
    </row>
    <row r="111" spans="1:15" s="2" customFormat="1" ht="12.75">
      <c r="A111" s="25" t="s">
        <v>96</v>
      </c>
      <c r="B111" s="26" t="s">
        <v>99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9"/>
      <c r="O111" s="28"/>
    </row>
    <row r="112" spans="1:15" s="2" customFormat="1" ht="12.75">
      <c r="A112" s="25" t="s">
        <v>96</v>
      </c>
      <c r="B112" s="26" t="s">
        <v>100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28"/>
    </row>
    <row r="113" ht="15">
      <c r="P113" s="2"/>
    </row>
    <row r="114" ht="15">
      <c r="P114" s="2"/>
    </row>
  </sheetData>
  <sheetProtection/>
  <mergeCells count="21">
    <mergeCell ref="P10:P11"/>
    <mergeCell ref="D11:I11"/>
    <mergeCell ref="K100:P100"/>
    <mergeCell ref="A101:B101"/>
    <mergeCell ref="K101:P101"/>
    <mergeCell ref="C101:E101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102:N112 N1:N99">
    <cfRule type="cellIs" priority="1" dxfId="42" operator="lessThan" stopIfTrue="1">
      <formula>5</formula>
    </cfRule>
  </conditionalFormatting>
  <conditionalFormatting sqref="N113:N65514">
    <cfRule type="cellIs" priority="3" dxfId="42" operator="lessThan" stopIfTrue="1">
      <formula>5</formula>
    </cfRule>
  </conditionalFormatting>
  <conditionalFormatting sqref="N12:N96">
    <cfRule type="cellIs" priority="2" dxfId="43" operator="lessThan" stopIfTrue="1">
      <formula>5</formula>
    </cfRule>
  </conditionalFormatting>
  <printOptions horizontalCentered="1"/>
  <pageMargins left="0.45" right="0" top="0.5" bottom="0.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82">
      <selection activeCell="K94" sqref="K94"/>
    </sheetView>
  </sheetViews>
  <sheetFormatPr defaultColWidth="9.140625" defaultRowHeight="15"/>
  <cols>
    <col min="1" max="1" width="4.421875" style="6" customWidth="1"/>
    <col min="2" max="2" width="20.421875" style="6" customWidth="1"/>
    <col min="3" max="3" width="9.28125" style="6" bestFit="1" customWidth="1"/>
    <col min="4" max="9" width="4.00390625" style="18" customWidth="1"/>
    <col min="10" max="10" width="5.28125" style="19" customWidth="1"/>
    <col min="11" max="11" width="6.140625" style="19" customWidth="1"/>
    <col min="12" max="12" width="5.00390625" style="18" customWidth="1"/>
    <col min="13" max="13" width="4.8515625" style="18" customWidth="1"/>
    <col min="14" max="14" width="4.7109375" style="18" customWidth="1"/>
    <col min="15" max="15" width="5.140625" style="18" customWidth="1"/>
    <col min="16" max="16" width="5.14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814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20.25" customHeight="1">
      <c r="A12" s="10">
        <v>1</v>
      </c>
      <c r="B12" s="11" t="s">
        <v>211</v>
      </c>
      <c r="C12" s="12" t="s">
        <v>135</v>
      </c>
      <c r="D12" s="40"/>
      <c r="E12" s="40"/>
      <c r="F12" s="40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 aca="true" t="shared" si="0" ref="N12:N75">IF(COUNT(D12:L12)&lt;&gt;0,ROUND(SUM(J12*3+K12+L12*6)/10,0),"")</f>
      </c>
      <c r="O12" s="16"/>
      <c r="P12" s="27">
        <f>IF(N12&lt;&gt;"",IF(N12&lt;5,"Thi lại",""),"")</f>
      </c>
    </row>
    <row r="13" spans="1:16" ht="20.25" customHeight="1">
      <c r="A13" s="10">
        <v>2</v>
      </c>
      <c r="B13" s="11" t="s">
        <v>19</v>
      </c>
      <c r="C13" s="12" t="s">
        <v>135</v>
      </c>
      <c r="D13" s="40"/>
      <c r="E13" s="40"/>
      <c r="F13" s="40"/>
      <c r="G13" s="13"/>
      <c r="H13" s="13"/>
      <c r="I13" s="13"/>
      <c r="J13" s="14">
        <f aca="true" t="shared" si="1" ref="J13:J76">IF(COUNT(D13:I13)&lt;&gt;0,ROUND(SUM((D13+E13+F13+G13+H13+I13)/COUNTA(D13:I13)),0),"")</f>
      </c>
      <c r="K13" s="15"/>
      <c r="L13" s="16"/>
      <c r="M13" s="16"/>
      <c r="N13" s="17">
        <f t="shared" si="0"/>
      </c>
      <c r="O13" s="16"/>
      <c r="P13" s="27">
        <f aca="true" t="shared" si="2" ref="P13:P76">IF(N13&lt;&gt;"",IF(N13&lt;5,"Thi lại",""),"")</f>
      </c>
    </row>
    <row r="14" spans="1:16" ht="20.25" customHeight="1">
      <c r="A14" s="10">
        <v>3</v>
      </c>
      <c r="B14" s="11" t="s">
        <v>27</v>
      </c>
      <c r="C14" s="12" t="s">
        <v>561</v>
      </c>
      <c r="D14" s="40"/>
      <c r="E14" s="40"/>
      <c r="F14" s="40"/>
      <c r="G14" s="13"/>
      <c r="H14" s="13"/>
      <c r="I14" s="13"/>
      <c r="J14" s="14">
        <f t="shared" si="1"/>
      </c>
      <c r="K14" s="15"/>
      <c r="L14" s="16"/>
      <c r="M14" s="16"/>
      <c r="N14" s="17">
        <f t="shared" si="0"/>
      </c>
      <c r="O14" s="16"/>
      <c r="P14" s="27">
        <f t="shared" si="2"/>
      </c>
    </row>
    <row r="15" spans="1:16" ht="20.25" customHeight="1">
      <c r="A15" s="10">
        <v>4</v>
      </c>
      <c r="B15" s="11" t="s">
        <v>815</v>
      </c>
      <c r="C15" s="12" t="s">
        <v>245</v>
      </c>
      <c r="D15" s="40"/>
      <c r="E15" s="40"/>
      <c r="F15" s="40"/>
      <c r="G15" s="13"/>
      <c r="H15" s="13"/>
      <c r="I15" s="13"/>
      <c r="J15" s="14">
        <f t="shared" si="1"/>
      </c>
      <c r="K15" s="15"/>
      <c r="L15" s="16"/>
      <c r="M15" s="16"/>
      <c r="N15" s="17">
        <f t="shared" si="0"/>
      </c>
      <c r="O15" s="16"/>
      <c r="P15" s="27">
        <f t="shared" si="2"/>
      </c>
    </row>
    <row r="16" spans="1:16" ht="20.25" customHeight="1">
      <c r="A16" s="10">
        <v>5</v>
      </c>
      <c r="B16" s="11" t="s">
        <v>27</v>
      </c>
      <c r="C16" s="12" t="s">
        <v>287</v>
      </c>
      <c r="D16" s="40"/>
      <c r="E16" s="40"/>
      <c r="F16" s="40"/>
      <c r="G16" s="13"/>
      <c r="H16" s="13"/>
      <c r="I16" s="13"/>
      <c r="J16" s="14">
        <f t="shared" si="1"/>
      </c>
      <c r="K16" s="15"/>
      <c r="L16" s="16"/>
      <c r="M16" s="16"/>
      <c r="N16" s="17">
        <f t="shared" si="0"/>
      </c>
      <c r="O16" s="16"/>
      <c r="P16" s="27">
        <f t="shared" si="2"/>
      </c>
    </row>
    <row r="17" spans="1:16" ht="20.25" customHeight="1">
      <c r="A17" s="10">
        <v>6</v>
      </c>
      <c r="B17" s="11" t="s">
        <v>51</v>
      </c>
      <c r="C17" s="12" t="s">
        <v>816</v>
      </c>
      <c r="D17" s="40"/>
      <c r="E17" s="40"/>
      <c r="F17" s="40"/>
      <c r="G17" s="13"/>
      <c r="H17" s="13"/>
      <c r="I17" s="13"/>
      <c r="J17" s="14">
        <f t="shared" si="1"/>
      </c>
      <c r="K17" s="15"/>
      <c r="L17" s="16"/>
      <c r="M17" s="16"/>
      <c r="N17" s="17">
        <f t="shared" si="0"/>
      </c>
      <c r="O17" s="16"/>
      <c r="P17" s="27">
        <f t="shared" si="2"/>
      </c>
    </row>
    <row r="18" spans="1:16" ht="20.25" customHeight="1">
      <c r="A18" s="10">
        <v>7</v>
      </c>
      <c r="B18" s="11" t="s">
        <v>817</v>
      </c>
      <c r="C18" s="12" t="s">
        <v>22</v>
      </c>
      <c r="D18" s="40"/>
      <c r="E18" s="40"/>
      <c r="F18" s="40"/>
      <c r="G18" s="13"/>
      <c r="H18" s="13"/>
      <c r="I18" s="13"/>
      <c r="J18" s="14">
        <f t="shared" si="1"/>
      </c>
      <c r="K18" s="15"/>
      <c r="L18" s="16"/>
      <c r="M18" s="16"/>
      <c r="N18" s="17">
        <f t="shared" si="0"/>
      </c>
      <c r="O18" s="16"/>
      <c r="P18" s="27">
        <f t="shared" si="2"/>
      </c>
    </row>
    <row r="19" spans="1:16" ht="20.25" customHeight="1">
      <c r="A19" s="10">
        <v>8</v>
      </c>
      <c r="B19" s="11" t="s">
        <v>27</v>
      </c>
      <c r="C19" s="12" t="s">
        <v>23</v>
      </c>
      <c r="D19" s="40"/>
      <c r="E19" s="40"/>
      <c r="F19" s="40"/>
      <c r="G19" s="13"/>
      <c r="H19" s="13"/>
      <c r="I19" s="13"/>
      <c r="J19" s="14">
        <f t="shared" si="1"/>
      </c>
      <c r="K19" s="15"/>
      <c r="L19" s="16"/>
      <c r="M19" s="16"/>
      <c r="N19" s="17">
        <f t="shared" si="0"/>
      </c>
      <c r="O19" s="16"/>
      <c r="P19" s="27">
        <f t="shared" si="2"/>
      </c>
    </row>
    <row r="20" spans="1:16" ht="20.25" customHeight="1">
      <c r="A20" s="10">
        <v>9</v>
      </c>
      <c r="B20" s="11" t="s">
        <v>278</v>
      </c>
      <c r="C20" s="12" t="s">
        <v>299</v>
      </c>
      <c r="D20" s="40"/>
      <c r="E20" s="40"/>
      <c r="F20" s="40"/>
      <c r="G20" s="13"/>
      <c r="H20" s="13"/>
      <c r="I20" s="13"/>
      <c r="J20" s="14">
        <f t="shared" si="1"/>
      </c>
      <c r="K20" s="15"/>
      <c r="L20" s="16"/>
      <c r="M20" s="16"/>
      <c r="N20" s="17">
        <f t="shared" si="0"/>
      </c>
      <c r="O20" s="16"/>
      <c r="P20" s="27">
        <f t="shared" si="2"/>
      </c>
    </row>
    <row r="21" spans="1:16" ht="20.25" customHeight="1">
      <c r="A21" s="10">
        <v>10</v>
      </c>
      <c r="B21" s="11" t="s">
        <v>27</v>
      </c>
      <c r="C21" s="12" t="s">
        <v>105</v>
      </c>
      <c r="D21" s="40"/>
      <c r="E21" s="40"/>
      <c r="F21" s="40"/>
      <c r="G21" s="13"/>
      <c r="H21" s="13"/>
      <c r="I21" s="13"/>
      <c r="J21" s="14">
        <f t="shared" si="1"/>
      </c>
      <c r="K21" s="15"/>
      <c r="L21" s="16"/>
      <c r="M21" s="16"/>
      <c r="N21" s="17">
        <f t="shared" si="0"/>
      </c>
      <c r="O21" s="16"/>
      <c r="P21" s="27">
        <f t="shared" si="2"/>
      </c>
    </row>
    <row r="22" spans="1:16" ht="20.25" customHeight="1">
      <c r="A22" s="10">
        <v>11</v>
      </c>
      <c r="B22" s="11" t="s">
        <v>184</v>
      </c>
      <c r="C22" s="12" t="s">
        <v>110</v>
      </c>
      <c r="D22" s="40"/>
      <c r="E22" s="40"/>
      <c r="F22" s="40"/>
      <c r="G22" s="13"/>
      <c r="H22" s="13"/>
      <c r="I22" s="13"/>
      <c r="J22" s="14">
        <f t="shared" si="1"/>
      </c>
      <c r="K22" s="15"/>
      <c r="L22" s="16"/>
      <c r="M22" s="16"/>
      <c r="N22" s="17">
        <f t="shared" si="0"/>
      </c>
      <c r="O22" s="16"/>
      <c r="P22" s="27">
        <f t="shared" si="2"/>
      </c>
    </row>
    <row r="23" spans="1:16" ht="20.25" customHeight="1">
      <c r="A23" s="10">
        <v>12</v>
      </c>
      <c r="B23" s="11" t="s">
        <v>818</v>
      </c>
      <c r="C23" s="12" t="s">
        <v>203</v>
      </c>
      <c r="D23" s="40"/>
      <c r="E23" s="40"/>
      <c r="F23" s="40"/>
      <c r="G23" s="13"/>
      <c r="H23" s="13"/>
      <c r="I23" s="13"/>
      <c r="J23" s="14">
        <f t="shared" si="1"/>
      </c>
      <c r="K23" s="15"/>
      <c r="L23" s="16"/>
      <c r="M23" s="16"/>
      <c r="N23" s="17">
        <f t="shared" si="0"/>
      </c>
      <c r="O23" s="16"/>
      <c r="P23" s="27">
        <f t="shared" si="2"/>
      </c>
    </row>
    <row r="24" spans="1:16" ht="20.25" customHeight="1">
      <c r="A24" s="10">
        <v>13</v>
      </c>
      <c r="B24" s="11" t="s">
        <v>176</v>
      </c>
      <c r="C24" s="12" t="s">
        <v>111</v>
      </c>
      <c r="D24" s="40"/>
      <c r="E24" s="40"/>
      <c r="F24" s="40"/>
      <c r="G24" s="13"/>
      <c r="H24" s="13"/>
      <c r="I24" s="13"/>
      <c r="J24" s="14">
        <f t="shared" si="1"/>
      </c>
      <c r="K24" s="15"/>
      <c r="L24" s="16"/>
      <c r="M24" s="16"/>
      <c r="N24" s="17">
        <f t="shared" si="0"/>
      </c>
      <c r="O24" s="16"/>
      <c r="P24" s="27">
        <f t="shared" si="2"/>
      </c>
    </row>
    <row r="25" spans="1:16" ht="20.25" customHeight="1">
      <c r="A25" s="10">
        <v>14</v>
      </c>
      <c r="B25" s="11" t="s">
        <v>179</v>
      </c>
      <c r="C25" s="12" t="s">
        <v>111</v>
      </c>
      <c r="D25" s="40"/>
      <c r="E25" s="40"/>
      <c r="F25" s="40"/>
      <c r="G25" s="13"/>
      <c r="H25" s="13"/>
      <c r="I25" s="13"/>
      <c r="J25" s="14">
        <f t="shared" si="1"/>
      </c>
      <c r="K25" s="15"/>
      <c r="L25" s="16"/>
      <c r="M25" s="16"/>
      <c r="N25" s="17">
        <f t="shared" si="0"/>
      </c>
      <c r="O25" s="16"/>
      <c r="P25" s="27">
        <f t="shared" si="2"/>
      </c>
    </row>
    <row r="26" spans="1:16" ht="20.25" customHeight="1">
      <c r="A26" s="10">
        <v>15</v>
      </c>
      <c r="B26" s="11" t="s">
        <v>819</v>
      </c>
      <c r="C26" s="12" t="s">
        <v>112</v>
      </c>
      <c r="D26" s="40"/>
      <c r="E26" s="40"/>
      <c r="F26" s="40"/>
      <c r="G26" s="13"/>
      <c r="H26" s="13"/>
      <c r="I26" s="13"/>
      <c r="J26" s="14">
        <f t="shared" si="1"/>
      </c>
      <c r="K26" s="15"/>
      <c r="L26" s="16"/>
      <c r="M26" s="16"/>
      <c r="N26" s="17">
        <f t="shared" si="0"/>
      </c>
      <c r="O26" s="16"/>
      <c r="P26" s="27">
        <f t="shared" si="2"/>
      </c>
    </row>
    <row r="27" spans="1:16" ht="20.25" customHeight="1">
      <c r="A27" s="10">
        <v>16</v>
      </c>
      <c r="B27" s="11" t="s">
        <v>820</v>
      </c>
      <c r="C27" s="12" t="s">
        <v>374</v>
      </c>
      <c r="D27" s="40"/>
      <c r="E27" s="40"/>
      <c r="F27" s="40"/>
      <c r="G27" s="13"/>
      <c r="H27" s="13"/>
      <c r="I27" s="13"/>
      <c r="J27" s="14">
        <f t="shared" si="1"/>
      </c>
      <c r="K27" s="15"/>
      <c r="L27" s="16"/>
      <c r="M27" s="16"/>
      <c r="N27" s="17">
        <f t="shared" si="0"/>
      </c>
      <c r="O27" s="16"/>
      <c r="P27" s="27">
        <f t="shared" si="2"/>
      </c>
    </row>
    <row r="28" spans="1:16" ht="20.25" customHeight="1">
      <c r="A28" s="10">
        <v>17</v>
      </c>
      <c r="B28" s="11" t="s">
        <v>821</v>
      </c>
      <c r="C28" s="12" t="s">
        <v>142</v>
      </c>
      <c r="D28" s="40"/>
      <c r="E28" s="40"/>
      <c r="F28" s="40"/>
      <c r="G28" s="13"/>
      <c r="H28" s="13"/>
      <c r="I28" s="13"/>
      <c r="J28" s="14">
        <f t="shared" si="1"/>
      </c>
      <c r="K28" s="15"/>
      <c r="L28" s="16"/>
      <c r="M28" s="16"/>
      <c r="N28" s="17">
        <f t="shared" si="0"/>
      </c>
      <c r="O28" s="16"/>
      <c r="P28" s="27">
        <f t="shared" si="2"/>
      </c>
    </row>
    <row r="29" spans="1:16" ht="20.25" customHeight="1">
      <c r="A29" s="10">
        <v>18</v>
      </c>
      <c r="B29" s="11" t="s">
        <v>822</v>
      </c>
      <c r="C29" s="12" t="s">
        <v>204</v>
      </c>
      <c r="D29" s="40"/>
      <c r="E29" s="40"/>
      <c r="F29" s="40"/>
      <c r="G29" s="13"/>
      <c r="H29" s="13"/>
      <c r="I29" s="13"/>
      <c r="J29" s="14">
        <f t="shared" si="1"/>
      </c>
      <c r="K29" s="15"/>
      <c r="L29" s="16"/>
      <c r="M29" s="16"/>
      <c r="N29" s="17">
        <f t="shared" si="0"/>
      </c>
      <c r="O29" s="16"/>
      <c r="P29" s="27">
        <f t="shared" si="2"/>
      </c>
    </row>
    <row r="30" spans="1:16" ht="20.25" customHeight="1">
      <c r="A30" s="10">
        <v>19</v>
      </c>
      <c r="B30" s="11" t="s">
        <v>526</v>
      </c>
      <c r="C30" s="12" t="s">
        <v>36</v>
      </c>
      <c r="D30" s="40"/>
      <c r="E30" s="40"/>
      <c r="F30" s="40"/>
      <c r="G30" s="13"/>
      <c r="H30" s="13"/>
      <c r="I30" s="13"/>
      <c r="J30" s="14">
        <f t="shared" si="1"/>
      </c>
      <c r="K30" s="15"/>
      <c r="L30" s="16"/>
      <c r="M30" s="16"/>
      <c r="N30" s="17">
        <f t="shared" si="0"/>
      </c>
      <c r="O30" s="16"/>
      <c r="P30" s="27">
        <f t="shared" si="2"/>
      </c>
    </row>
    <row r="31" spans="1:16" ht="20.25" customHeight="1">
      <c r="A31" s="10">
        <v>20</v>
      </c>
      <c r="B31" s="11" t="s">
        <v>263</v>
      </c>
      <c r="C31" s="12" t="s">
        <v>170</v>
      </c>
      <c r="D31" s="40"/>
      <c r="E31" s="40"/>
      <c r="F31" s="40"/>
      <c r="G31" s="13"/>
      <c r="H31" s="13"/>
      <c r="I31" s="13"/>
      <c r="J31" s="14">
        <f t="shared" si="1"/>
      </c>
      <c r="K31" s="15"/>
      <c r="L31" s="16"/>
      <c r="M31" s="16"/>
      <c r="N31" s="17">
        <f t="shared" si="0"/>
      </c>
      <c r="O31" s="16"/>
      <c r="P31" s="27">
        <f t="shared" si="2"/>
      </c>
    </row>
    <row r="32" spans="1:16" ht="20.25" customHeight="1">
      <c r="A32" s="10">
        <v>21</v>
      </c>
      <c r="B32" s="11" t="s">
        <v>140</v>
      </c>
      <c r="C32" s="12" t="s">
        <v>170</v>
      </c>
      <c r="D32" s="40"/>
      <c r="E32" s="40"/>
      <c r="F32" s="40"/>
      <c r="G32" s="13"/>
      <c r="H32" s="13"/>
      <c r="I32" s="13"/>
      <c r="J32" s="14">
        <f t="shared" si="1"/>
      </c>
      <c r="K32" s="15"/>
      <c r="L32" s="16"/>
      <c r="M32" s="16"/>
      <c r="N32" s="17">
        <f t="shared" si="0"/>
      </c>
      <c r="O32" s="16"/>
      <c r="P32" s="27">
        <f t="shared" si="2"/>
      </c>
    </row>
    <row r="33" spans="1:16" ht="20.25" customHeight="1">
      <c r="A33" s="10">
        <v>22</v>
      </c>
      <c r="B33" s="11" t="s">
        <v>251</v>
      </c>
      <c r="C33" s="12" t="s">
        <v>40</v>
      </c>
      <c r="D33" s="40"/>
      <c r="E33" s="40"/>
      <c r="F33" s="40"/>
      <c r="G33" s="13"/>
      <c r="H33" s="13"/>
      <c r="I33" s="13"/>
      <c r="J33" s="14">
        <f t="shared" si="1"/>
      </c>
      <c r="K33" s="15"/>
      <c r="L33" s="16"/>
      <c r="M33" s="16"/>
      <c r="N33" s="17">
        <f t="shared" si="0"/>
      </c>
      <c r="O33" s="16"/>
      <c r="P33" s="27">
        <f t="shared" si="2"/>
      </c>
    </row>
    <row r="34" spans="1:16" ht="20.25" customHeight="1">
      <c r="A34" s="10">
        <v>23</v>
      </c>
      <c r="B34" s="11" t="s">
        <v>823</v>
      </c>
      <c r="C34" s="12" t="s">
        <v>40</v>
      </c>
      <c r="D34" s="40"/>
      <c r="E34" s="40"/>
      <c r="F34" s="40"/>
      <c r="G34" s="13"/>
      <c r="H34" s="13"/>
      <c r="I34" s="13"/>
      <c r="J34" s="14">
        <f t="shared" si="1"/>
      </c>
      <c r="K34" s="15"/>
      <c r="L34" s="16"/>
      <c r="M34" s="16"/>
      <c r="N34" s="17">
        <f t="shared" si="0"/>
      </c>
      <c r="O34" s="16"/>
      <c r="P34" s="27">
        <f t="shared" si="2"/>
      </c>
    </row>
    <row r="35" spans="1:16" ht="20.25" customHeight="1">
      <c r="A35" s="10">
        <v>24</v>
      </c>
      <c r="B35" s="11" t="s">
        <v>143</v>
      </c>
      <c r="C35" s="12" t="s">
        <v>47</v>
      </c>
      <c r="D35" s="40"/>
      <c r="E35" s="40"/>
      <c r="F35" s="40"/>
      <c r="G35" s="13"/>
      <c r="H35" s="13"/>
      <c r="I35" s="13"/>
      <c r="J35" s="14">
        <f t="shared" si="1"/>
      </c>
      <c r="K35" s="15"/>
      <c r="L35" s="16"/>
      <c r="M35" s="16"/>
      <c r="N35" s="17">
        <f t="shared" si="0"/>
      </c>
      <c r="O35" s="16"/>
      <c r="P35" s="27">
        <f t="shared" si="2"/>
      </c>
    </row>
    <row r="36" spans="1:16" ht="20.25" customHeight="1">
      <c r="A36" s="10">
        <v>25</v>
      </c>
      <c r="B36" s="11" t="s">
        <v>35</v>
      </c>
      <c r="C36" s="12" t="s">
        <v>47</v>
      </c>
      <c r="D36" s="40"/>
      <c r="E36" s="40"/>
      <c r="F36" s="40"/>
      <c r="G36" s="13"/>
      <c r="H36" s="13"/>
      <c r="I36" s="13"/>
      <c r="J36" s="14">
        <f t="shared" si="1"/>
      </c>
      <c r="K36" s="15"/>
      <c r="L36" s="16"/>
      <c r="M36" s="16"/>
      <c r="N36" s="17">
        <f t="shared" si="0"/>
      </c>
      <c r="O36" s="16"/>
      <c r="P36" s="27">
        <f t="shared" si="2"/>
      </c>
    </row>
    <row r="37" spans="1:16" ht="20.25" customHeight="1">
      <c r="A37" s="10">
        <v>26</v>
      </c>
      <c r="B37" s="11" t="s">
        <v>824</v>
      </c>
      <c r="C37" s="12" t="s">
        <v>377</v>
      </c>
      <c r="D37" s="40"/>
      <c r="E37" s="40"/>
      <c r="F37" s="40"/>
      <c r="G37" s="13"/>
      <c r="H37" s="13"/>
      <c r="I37" s="13"/>
      <c r="J37" s="14">
        <f t="shared" si="1"/>
      </c>
      <c r="K37" s="15"/>
      <c r="L37" s="16"/>
      <c r="M37" s="16"/>
      <c r="N37" s="17">
        <f t="shared" si="0"/>
      </c>
      <c r="O37" s="16"/>
      <c r="P37" s="27">
        <f t="shared" si="2"/>
      </c>
    </row>
    <row r="38" spans="1:16" ht="20.25" customHeight="1">
      <c r="A38" s="10">
        <v>27</v>
      </c>
      <c r="B38" s="11" t="s">
        <v>825</v>
      </c>
      <c r="C38" s="12" t="s">
        <v>377</v>
      </c>
      <c r="D38" s="40"/>
      <c r="E38" s="40"/>
      <c r="F38" s="40"/>
      <c r="G38" s="13"/>
      <c r="H38" s="13"/>
      <c r="I38" s="13"/>
      <c r="J38" s="14">
        <f t="shared" si="1"/>
      </c>
      <c r="K38" s="15"/>
      <c r="L38" s="16"/>
      <c r="M38" s="16"/>
      <c r="N38" s="17">
        <f t="shared" si="0"/>
      </c>
      <c r="O38" s="16"/>
      <c r="P38" s="27">
        <f t="shared" si="2"/>
      </c>
    </row>
    <row r="39" spans="1:16" ht="20.25" customHeight="1">
      <c r="A39" s="10">
        <v>28</v>
      </c>
      <c r="B39" s="11" t="s">
        <v>184</v>
      </c>
      <c r="C39" s="12" t="s">
        <v>185</v>
      </c>
      <c r="D39" s="40"/>
      <c r="E39" s="40"/>
      <c r="F39" s="40"/>
      <c r="G39" s="13"/>
      <c r="H39" s="13"/>
      <c r="I39" s="13"/>
      <c r="J39" s="14">
        <f t="shared" si="1"/>
      </c>
      <c r="K39" s="15"/>
      <c r="L39" s="16"/>
      <c r="M39" s="16"/>
      <c r="N39" s="17">
        <f t="shared" si="0"/>
      </c>
      <c r="O39" s="16"/>
      <c r="P39" s="27">
        <f t="shared" si="2"/>
      </c>
    </row>
    <row r="40" spans="1:16" ht="20.25" customHeight="1">
      <c r="A40" s="10">
        <v>29</v>
      </c>
      <c r="B40" s="11" t="s">
        <v>826</v>
      </c>
      <c r="C40" s="12" t="s">
        <v>48</v>
      </c>
      <c r="D40" s="40"/>
      <c r="E40" s="40"/>
      <c r="F40" s="40"/>
      <c r="G40" s="13"/>
      <c r="H40" s="13"/>
      <c r="I40" s="13"/>
      <c r="J40" s="14">
        <f t="shared" si="1"/>
      </c>
      <c r="K40" s="15"/>
      <c r="L40" s="16"/>
      <c r="M40" s="16"/>
      <c r="N40" s="17">
        <f t="shared" si="0"/>
      </c>
      <c r="O40" s="16"/>
      <c r="P40" s="27">
        <f t="shared" si="2"/>
      </c>
    </row>
    <row r="41" spans="1:16" ht="20.25" customHeight="1">
      <c r="A41" s="10">
        <v>30</v>
      </c>
      <c r="B41" s="11" t="s">
        <v>827</v>
      </c>
      <c r="C41" s="12" t="s">
        <v>42</v>
      </c>
      <c r="D41" s="40"/>
      <c r="E41" s="40"/>
      <c r="F41" s="40"/>
      <c r="G41" s="13"/>
      <c r="H41" s="13"/>
      <c r="I41" s="13"/>
      <c r="J41" s="14">
        <f t="shared" si="1"/>
      </c>
      <c r="K41" s="15"/>
      <c r="L41" s="16"/>
      <c r="M41" s="16"/>
      <c r="N41" s="17">
        <f t="shared" si="0"/>
      </c>
      <c r="O41" s="16"/>
      <c r="P41" s="27">
        <f t="shared" si="2"/>
      </c>
    </row>
    <row r="42" spans="1:16" ht="20.25" customHeight="1">
      <c r="A42" s="10">
        <v>31</v>
      </c>
      <c r="B42" s="11" t="s">
        <v>828</v>
      </c>
      <c r="C42" s="12" t="s">
        <v>42</v>
      </c>
      <c r="D42" s="40"/>
      <c r="E42" s="40"/>
      <c r="F42" s="40"/>
      <c r="G42" s="13"/>
      <c r="H42" s="13"/>
      <c r="I42" s="13"/>
      <c r="J42" s="14">
        <f t="shared" si="1"/>
      </c>
      <c r="K42" s="15"/>
      <c r="L42" s="16"/>
      <c r="M42" s="16"/>
      <c r="N42" s="17">
        <f t="shared" si="0"/>
      </c>
      <c r="O42" s="16"/>
      <c r="P42" s="27">
        <f t="shared" si="2"/>
      </c>
    </row>
    <row r="43" spans="1:16" ht="20.25" customHeight="1">
      <c r="A43" s="10">
        <v>32</v>
      </c>
      <c r="B43" s="11" t="s">
        <v>829</v>
      </c>
      <c r="C43" s="12" t="s">
        <v>42</v>
      </c>
      <c r="D43" s="40"/>
      <c r="E43" s="40"/>
      <c r="F43" s="40"/>
      <c r="G43" s="13"/>
      <c r="H43" s="13"/>
      <c r="I43" s="13"/>
      <c r="J43" s="14">
        <f t="shared" si="1"/>
      </c>
      <c r="K43" s="15"/>
      <c r="L43" s="16"/>
      <c r="M43" s="16"/>
      <c r="N43" s="17">
        <f t="shared" si="0"/>
      </c>
      <c r="O43" s="16"/>
      <c r="P43" s="27">
        <f t="shared" si="2"/>
      </c>
    </row>
    <row r="44" spans="1:16" ht="20.25" customHeight="1">
      <c r="A44" s="10">
        <v>33</v>
      </c>
      <c r="B44" s="11" t="s">
        <v>27</v>
      </c>
      <c r="C44" s="12" t="s">
        <v>186</v>
      </c>
      <c r="D44" s="40"/>
      <c r="E44" s="40"/>
      <c r="F44" s="40"/>
      <c r="G44" s="13"/>
      <c r="H44" s="13"/>
      <c r="I44" s="13"/>
      <c r="J44" s="14">
        <f t="shared" si="1"/>
      </c>
      <c r="K44" s="15"/>
      <c r="L44" s="16"/>
      <c r="M44" s="16"/>
      <c r="N44" s="17">
        <f t="shared" si="0"/>
      </c>
      <c r="O44" s="16"/>
      <c r="P44" s="27">
        <f t="shared" si="2"/>
      </c>
    </row>
    <row r="45" spans="1:16" ht="20.25" customHeight="1">
      <c r="A45" s="10">
        <v>34</v>
      </c>
      <c r="B45" s="11" t="s">
        <v>830</v>
      </c>
      <c r="C45" s="12" t="s">
        <v>52</v>
      </c>
      <c r="D45" s="40"/>
      <c r="E45" s="40"/>
      <c r="F45" s="40"/>
      <c r="G45" s="13"/>
      <c r="H45" s="13"/>
      <c r="I45" s="13"/>
      <c r="J45" s="14">
        <f t="shared" si="1"/>
      </c>
      <c r="K45" s="15"/>
      <c r="L45" s="16"/>
      <c r="M45" s="16"/>
      <c r="N45" s="17">
        <f t="shared" si="0"/>
      </c>
      <c r="O45" s="16"/>
      <c r="P45" s="27">
        <f t="shared" si="2"/>
      </c>
    </row>
    <row r="46" spans="1:16" ht="20.25" customHeight="1">
      <c r="A46" s="10">
        <v>35</v>
      </c>
      <c r="B46" s="11" t="s">
        <v>831</v>
      </c>
      <c r="C46" s="12" t="s">
        <v>532</v>
      </c>
      <c r="D46" s="40"/>
      <c r="E46" s="40"/>
      <c r="F46" s="40"/>
      <c r="G46" s="13"/>
      <c r="H46" s="13"/>
      <c r="I46" s="13"/>
      <c r="J46" s="14">
        <f t="shared" si="1"/>
      </c>
      <c r="K46" s="15"/>
      <c r="L46" s="16"/>
      <c r="M46" s="16"/>
      <c r="N46" s="17">
        <f t="shared" si="0"/>
      </c>
      <c r="O46" s="16"/>
      <c r="P46" s="27">
        <f t="shared" si="2"/>
      </c>
    </row>
    <row r="47" spans="1:16" ht="20.25" customHeight="1">
      <c r="A47" s="10">
        <v>36</v>
      </c>
      <c r="B47" s="11" t="s">
        <v>832</v>
      </c>
      <c r="C47" s="12" t="s">
        <v>146</v>
      </c>
      <c r="D47" s="40"/>
      <c r="E47" s="40"/>
      <c r="F47" s="40"/>
      <c r="G47" s="13"/>
      <c r="H47" s="13"/>
      <c r="I47" s="13"/>
      <c r="J47" s="14">
        <f t="shared" si="1"/>
      </c>
      <c r="K47" s="15"/>
      <c r="L47" s="16"/>
      <c r="M47" s="16"/>
      <c r="N47" s="17">
        <f t="shared" si="0"/>
      </c>
      <c r="O47" s="16"/>
      <c r="P47" s="27">
        <f t="shared" si="2"/>
      </c>
    </row>
    <row r="48" spans="1:16" ht="20.25" customHeight="1">
      <c r="A48" s="10">
        <v>37</v>
      </c>
      <c r="B48" s="11" t="s">
        <v>29</v>
      </c>
      <c r="C48" s="12" t="s">
        <v>189</v>
      </c>
      <c r="D48" s="40"/>
      <c r="E48" s="40"/>
      <c r="F48" s="40"/>
      <c r="G48" s="13"/>
      <c r="H48" s="13"/>
      <c r="I48" s="13"/>
      <c r="J48" s="14">
        <f t="shared" si="1"/>
      </c>
      <c r="K48" s="15"/>
      <c r="L48" s="16"/>
      <c r="M48" s="16"/>
      <c r="N48" s="17">
        <f t="shared" si="0"/>
      </c>
      <c r="O48" s="16"/>
      <c r="P48" s="27">
        <f t="shared" si="2"/>
      </c>
    </row>
    <row r="49" spans="1:16" ht="20.25" customHeight="1">
      <c r="A49" s="10">
        <v>38</v>
      </c>
      <c r="B49" s="11" t="s">
        <v>833</v>
      </c>
      <c r="C49" s="12" t="s">
        <v>57</v>
      </c>
      <c r="D49" s="40"/>
      <c r="E49" s="40"/>
      <c r="F49" s="40"/>
      <c r="G49" s="13"/>
      <c r="H49" s="13"/>
      <c r="I49" s="13"/>
      <c r="J49" s="14">
        <f t="shared" si="1"/>
      </c>
      <c r="K49" s="15"/>
      <c r="L49" s="16"/>
      <c r="M49" s="16"/>
      <c r="N49" s="17">
        <f t="shared" si="0"/>
      </c>
      <c r="O49" s="16"/>
      <c r="P49" s="27">
        <f t="shared" si="2"/>
      </c>
    </row>
    <row r="50" spans="1:16" ht="20.25" customHeight="1">
      <c r="A50" s="10">
        <v>39</v>
      </c>
      <c r="B50" s="11" t="s">
        <v>834</v>
      </c>
      <c r="C50" s="12" t="s">
        <v>57</v>
      </c>
      <c r="D50" s="40"/>
      <c r="E50" s="40"/>
      <c r="F50" s="40"/>
      <c r="G50" s="13"/>
      <c r="H50" s="13"/>
      <c r="I50" s="13"/>
      <c r="J50" s="14">
        <f t="shared" si="1"/>
      </c>
      <c r="K50" s="15"/>
      <c r="L50" s="16"/>
      <c r="M50" s="16"/>
      <c r="N50" s="17">
        <f t="shared" si="0"/>
      </c>
      <c r="O50" s="16"/>
      <c r="P50" s="27">
        <f t="shared" si="2"/>
      </c>
    </row>
    <row r="51" spans="1:16" ht="20.25" customHeight="1">
      <c r="A51" s="10">
        <v>40</v>
      </c>
      <c r="B51" s="11" t="s">
        <v>835</v>
      </c>
      <c r="C51" s="12" t="s">
        <v>59</v>
      </c>
      <c r="D51" s="40"/>
      <c r="E51" s="40"/>
      <c r="F51" s="40"/>
      <c r="G51" s="13"/>
      <c r="H51" s="13"/>
      <c r="I51" s="13"/>
      <c r="J51" s="14">
        <f t="shared" si="1"/>
      </c>
      <c r="K51" s="15"/>
      <c r="L51" s="16"/>
      <c r="M51" s="16"/>
      <c r="N51" s="17">
        <f t="shared" si="0"/>
      </c>
      <c r="O51" s="16"/>
      <c r="P51" s="27">
        <f t="shared" si="2"/>
      </c>
    </row>
    <row r="52" spans="1:16" ht="20.25" customHeight="1">
      <c r="A52" s="10">
        <v>41</v>
      </c>
      <c r="B52" s="11" t="s">
        <v>836</v>
      </c>
      <c r="C52" s="12" t="s">
        <v>173</v>
      </c>
      <c r="D52" s="40"/>
      <c r="E52" s="40"/>
      <c r="F52" s="40"/>
      <c r="G52" s="13"/>
      <c r="H52" s="13"/>
      <c r="I52" s="13"/>
      <c r="J52" s="14">
        <f t="shared" si="1"/>
      </c>
      <c r="K52" s="15"/>
      <c r="L52" s="16"/>
      <c r="M52" s="16"/>
      <c r="N52" s="17">
        <f t="shared" si="0"/>
      </c>
      <c r="O52" s="16"/>
      <c r="P52" s="27">
        <f t="shared" si="2"/>
      </c>
    </row>
    <row r="53" spans="1:16" ht="20.25" customHeight="1">
      <c r="A53" s="10">
        <v>42</v>
      </c>
      <c r="B53" s="11" t="s">
        <v>140</v>
      </c>
      <c r="C53" s="12" t="s">
        <v>220</v>
      </c>
      <c r="D53" s="40"/>
      <c r="E53" s="40"/>
      <c r="F53" s="40"/>
      <c r="G53" s="13"/>
      <c r="H53" s="13"/>
      <c r="I53" s="13"/>
      <c r="J53" s="14">
        <f t="shared" si="1"/>
      </c>
      <c r="K53" s="15"/>
      <c r="L53" s="16"/>
      <c r="M53" s="16"/>
      <c r="N53" s="17">
        <f t="shared" si="0"/>
      </c>
      <c r="O53" s="16"/>
      <c r="P53" s="27">
        <f t="shared" si="2"/>
      </c>
    </row>
    <row r="54" spans="1:16" ht="20.25" customHeight="1">
      <c r="A54" s="10">
        <v>43</v>
      </c>
      <c r="B54" s="11" t="s">
        <v>837</v>
      </c>
      <c r="C54" s="12" t="s">
        <v>118</v>
      </c>
      <c r="D54" s="40"/>
      <c r="E54" s="40"/>
      <c r="F54" s="40"/>
      <c r="G54" s="13"/>
      <c r="H54" s="13"/>
      <c r="I54" s="13"/>
      <c r="J54" s="14">
        <f t="shared" si="1"/>
      </c>
      <c r="K54" s="15"/>
      <c r="L54" s="16"/>
      <c r="M54" s="16"/>
      <c r="N54" s="17">
        <f t="shared" si="0"/>
      </c>
      <c r="O54" s="16"/>
      <c r="P54" s="27">
        <f t="shared" si="2"/>
      </c>
    </row>
    <row r="55" spans="1:16" ht="20.25" customHeight="1">
      <c r="A55" s="10">
        <v>44</v>
      </c>
      <c r="B55" s="11" t="s">
        <v>60</v>
      </c>
      <c r="C55" s="12" t="s">
        <v>118</v>
      </c>
      <c r="D55" s="40"/>
      <c r="E55" s="40"/>
      <c r="F55" s="40"/>
      <c r="G55" s="13"/>
      <c r="H55" s="13"/>
      <c r="I55" s="13"/>
      <c r="J55" s="14">
        <f t="shared" si="1"/>
      </c>
      <c r="K55" s="15"/>
      <c r="L55" s="16"/>
      <c r="M55" s="16"/>
      <c r="N55" s="17">
        <f t="shared" si="0"/>
      </c>
      <c r="O55" s="16"/>
      <c r="P55" s="27">
        <f t="shared" si="2"/>
      </c>
    </row>
    <row r="56" spans="1:16" ht="20.25" customHeight="1">
      <c r="A56" s="10">
        <v>45</v>
      </c>
      <c r="B56" s="11" t="s">
        <v>43</v>
      </c>
      <c r="C56" s="12" t="s">
        <v>118</v>
      </c>
      <c r="D56" s="40"/>
      <c r="E56" s="40"/>
      <c r="F56" s="40"/>
      <c r="G56" s="13"/>
      <c r="H56" s="13"/>
      <c r="I56" s="13"/>
      <c r="J56" s="14">
        <f t="shared" si="1"/>
      </c>
      <c r="K56" s="15"/>
      <c r="L56" s="16"/>
      <c r="M56" s="16"/>
      <c r="N56" s="17">
        <f t="shared" si="0"/>
      </c>
      <c r="O56" s="16"/>
      <c r="P56" s="27">
        <f t="shared" si="2"/>
      </c>
    </row>
    <row r="57" spans="1:16" ht="20.25" customHeight="1">
      <c r="A57" s="10">
        <v>46</v>
      </c>
      <c r="B57" s="11" t="s">
        <v>838</v>
      </c>
      <c r="C57" s="12" t="s">
        <v>62</v>
      </c>
      <c r="D57" s="40"/>
      <c r="E57" s="40"/>
      <c r="F57" s="40"/>
      <c r="G57" s="13"/>
      <c r="H57" s="13"/>
      <c r="I57" s="13"/>
      <c r="J57" s="14">
        <f t="shared" si="1"/>
      </c>
      <c r="K57" s="15"/>
      <c r="L57" s="16"/>
      <c r="M57" s="16"/>
      <c r="N57" s="17">
        <f t="shared" si="0"/>
      </c>
      <c r="O57" s="16"/>
      <c r="P57" s="27">
        <f t="shared" si="2"/>
      </c>
    </row>
    <row r="58" spans="1:16" ht="20.25" customHeight="1">
      <c r="A58" s="10">
        <v>47</v>
      </c>
      <c r="B58" s="11" t="s">
        <v>839</v>
      </c>
      <c r="C58" s="12" t="s">
        <v>175</v>
      </c>
      <c r="D58" s="40"/>
      <c r="E58" s="40"/>
      <c r="F58" s="40"/>
      <c r="G58" s="13"/>
      <c r="H58" s="13"/>
      <c r="I58" s="13"/>
      <c r="J58" s="14">
        <f t="shared" si="1"/>
      </c>
      <c r="K58" s="15"/>
      <c r="L58" s="16"/>
      <c r="M58" s="16"/>
      <c r="N58" s="17">
        <f t="shared" si="0"/>
      </c>
      <c r="O58" s="16"/>
      <c r="P58" s="27">
        <f t="shared" si="2"/>
      </c>
    </row>
    <row r="59" spans="1:16" ht="20.25" customHeight="1">
      <c r="A59" s="10">
        <v>48</v>
      </c>
      <c r="B59" s="11" t="s">
        <v>840</v>
      </c>
      <c r="C59" s="12" t="s">
        <v>65</v>
      </c>
      <c r="D59" s="40"/>
      <c r="E59" s="40"/>
      <c r="F59" s="40"/>
      <c r="G59" s="13"/>
      <c r="H59" s="13"/>
      <c r="I59" s="13"/>
      <c r="J59" s="14">
        <f t="shared" si="1"/>
      </c>
      <c r="K59" s="15"/>
      <c r="L59" s="16"/>
      <c r="M59" s="16"/>
      <c r="N59" s="17">
        <f t="shared" si="0"/>
      </c>
      <c r="O59" s="16"/>
      <c r="P59" s="27">
        <f t="shared" si="2"/>
      </c>
    </row>
    <row r="60" spans="1:16" ht="20.25" customHeight="1">
      <c r="A60" s="10">
        <v>49</v>
      </c>
      <c r="B60" s="11" t="s">
        <v>841</v>
      </c>
      <c r="C60" s="12" t="s">
        <v>283</v>
      </c>
      <c r="D60" s="40"/>
      <c r="E60" s="40"/>
      <c r="F60" s="40"/>
      <c r="G60" s="13"/>
      <c r="H60" s="13"/>
      <c r="I60" s="13"/>
      <c r="J60" s="14">
        <f t="shared" si="1"/>
      </c>
      <c r="K60" s="15"/>
      <c r="L60" s="16"/>
      <c r="M60" s="16"/>
      <c r="N60" s="17">
        <f t="shared" si="0"/>
      </c>
      <c r="O60" s="16"/>
      <c r="P60" s="27">
        <f t="shared" si="2"/>
      </c>
    </row>
    <row r="61" spans="1:16" ht="20.25" customHeight="1">
      <c r="A61" s="10">
        <v>50</v>
      </c>
      <c r="B61" s="11" t="s">
        <v>842</v>
      </c>
      <c r="C61" s="12" t="s">
        <v>66</v>
      </c>
      <c r="D61" s="40"/>
      <c r="E61" s="40"/>
      <c r="F61" s="40"/>
      <c r="G61" s="13"/>
      <c r="H61" s="13"/>
      <c r="I61" s="13"/>
      <c r="J61" s="14">
        <f t="shared" si="1"/>
      </c>
      <c r="K61" s="15"/>
      <c r="L61" s="16"/>
      <c r="M61" s="16"/>
      <c r="N61" s="17">
        <f t="shared" si="0"/>
      </c>
      <c r="O61" s="16"/>
      <c r="P61" s="27">
        <f t="shared" si="2"/>
      </c>
    </row>
    <row r="62" spans="1:16" ht="20.25" customHeight="1">
      <c r="A62" s="10">
        <v>51</v>
      </c>
      <c r="B62" s="11" t="s">
        <v>251</v>
      </c>
      <c r="C62" s="12" t="s">
        <v>66</v>
      </c>
      <c r="D62" s="40"/>
      <c r="E62" s="40"/>
      <c r="F62" s="40"/>
      <c r="G62" s="13"/>
      <c r="H62" s="13"/>
      <c r="I62" s="13"/>
      <c r="J62" s="14">
        <f t="shared" si="1"/>
      </c>
      <c r="K62" s="15"/>
      <c r="L62" s="16"/>
      <c r="M62" s="16"/>
      <c r="N62" s="17">
        <f t="shared" si="0"/>
      </c>
      <c r="O62" s="16"/>
      <c r="P62" s="27">
        <f t="shared" si="2"/>
      </c>
    </row>
    <row r="63" spans="1:16" ht="20.25" customHeight="1">
      <c r="A63" s="10">
        <v>52</v>
      </c>
      <c r="B63" s="11" t="s">
        <v>601</v>
      </c>
      <c r="C63" s="12" t="s">
        <v>843</v>
      </c>
      <c r="D63" s="40"/>
      <c r="E63" s="40"/>
      <c r="F63" s="40"/>
      <c r="G63" s="13"/>
      <c r="H63" s="13"/>
      <c r="I63" s="13"/>
      <c r="J63" s="14">
        <f t="shared" si="1"/>
      </c>
      <c r="K63" s="15"/>
      <c r="L63" s="16"/>
      <c r="M63" s="16"/>
      <c r="N63" s="17">
        <f t="shared" si="0"/>
      </c>
      <c r="O63" s="16"/>
      <c r="P63" s="27">
        <f t="shared" si="2"/>
      </c>
    </row>
    <row r="64" spans="1:16" ht="20.25" customHeight="1">
      <c r="A64" s="10">
        <v>53</v>
      </c>
      <c r="B64" s="11" t="s">
        <v>844</v>
      </c>
      <c r="C64" s="12" t="s">
        <v>285</v>
      </c>
      <c r="D64" s="40"/>
      <c r="E64" s="40"/>
      <c r="F64" s="40"/>
      <c r="G64" s="13"/>
      <c r="H64" s="13"/>
      <c r="I64" s="13"/>
      <c r="J64" s="14">
        <f t="shared" si="1"/>
      </c>
      <c r="K64" s="15"/>
      <c r="L64" s="16"/>
      <c r="M64" s="16"/>
      <c r="N64" s="17">
        <f t="shared" si="0"/>
      </c>
      <c r="O64" s="16"/>
      <c r="P64" s="27">
        <f t="shared" si="2"/>
      </c>
    </row>
    <row r="65" spans="1:16" ht="20.25" customHeight="1">
      <c r="A65" s="10">
        <v>54</v>
      </c>
      <c r="B65" s="11" t="s">
        <v>140</v>
      </c>
      <c r="C65" s="12" t="s">
        <v>70</v>
      </c>
      <c r="D65" s="40"/>
      <c r="E65" s="40"/>
      <c r="F65" s="40"/>
      <c r="G65" s="13"/>
      <c r="H65" s="13"/>
      <c r="I65" s="13"/>
      <c r="J65" s="14">
        <f t="shared" si="1"/>
      </c>
      <c r="K65" s="15"/>
      <c r="L65" s="16"/>
      <c r="M65" s="16"/>
      <c r="N65" s="17">
        <f t="shared" si="0"/>
      </c>
      <c r="O65" s="16"/>
      <c r="P65" s="27">
        <f t="shared" si="2"/>
      </c>
    </row>
    <row r="66" spans="1:16" ht="20.25" customHeight="1">
      <c r="A66" s="10">
        <v>55</v>
      </c>
      <c r="B66" s="11" t="s">
        <v>243</v>
      </c>
      <c r="C66" s="12" t="s">
        <v>71</v>
      </c>
      <c r="D66" s="40"/>
      <c r="E66" s="40"/>
      <c r="F66" s="40"/>
      <c r="G66" s="13"/>
      <c r="H66" s="13"/>
      <c r="I66" s="13"/>
      <c r="J66" s="14">
        <f t="shared" si="1"/>
      </c>
      <c r="K66" s="15"/>
      <c r="L66" s="16"/>
      <c r="M66" s="16"/>
      <c r="N66" s="17">
        <f t="shared" si="0"/>
      </c>
      <c r="O66" s="16"/>
      <c r="P66" s="27">
        <f t="shared" si="2"/>
      </c>
    </row>
    <row r="67" spans="1:16" ht="20.25" customHeight="1">
      <c r="A67" s="10">
        <v>56</v>
      </c>
      <c r="B67" s="11" t="s">
        <v>24</v>
      </c>
      <c r="C67" s="12" t="s">
        <v>845</v>
      </c>
      <c r="D67" s="40"/>
      <c r="E67" s="40"/>
      <c r="F67" s="40"/>
      <c r="G67" s="13"/>
      <c r="H67" s="13"/>
      <c r="I67" s="13"/>
      <c r="J67" s="14">
        <f t="shared" si="1"/>
      </c>
      <c r="K67" s="15"/>
      <c r="L67" s="16"/>
      <c r="M67" s="16"/>
      <c r="N67" s="17">
        <f t="shared" si="0"/>
      </c>
      <c r="O67" s="16"/>
      <c r="P67" s="27">
        <f t="shared" si="2"/>
      </c>
    </row>
    <row r="68" spans="1:16" ht="20.25" customHeight="1">
      <c r="A68" s="10">
        <v>57</v>
      </c>
      <c r="B68" s="11" t="s">
        <v>27</v>
      </c>
      <c r="C68" s="12" t="s">
        <v>129</v>
      </c>
      <c r="D68" s="40"/>
      <c r="E68" s="40"/>
      <c r="F68" s="40"/>
      <c r="G68" s="13"/>
      <c r="H68" s="13"/>
      <c r="I68" s="13"/>
      <c r="J68" s="14">
        <f t="shared" si="1"/>
      </c>
      <c r="K68" s="15"/>
      <c r="L68" s="16"/>
      <c r="M68" s="16"/>
      <c r="N68" s="17">
        <f t="shared" si="0"/>
      </c>
      <c r="O68" s="16"/>
      <c r="P68" s="27">
        <f t="shared" si="2"/>
      </c>
    </row>
    <row r="69" spans="1:16" ht="20.25" customHeight="1">
      <c r="A69" s="10">
        <v>58</v>
      </c>
      <c r="B69" s="11" t="s">
        <v>43</v>
      </c>
      <c r="C69" s="12" t="s">
        <v>75</v>
      </c>
      <c r="D69" s="40"/>
      <c r="E69" s="40"/>
      <c r="F69" s="40"/>
      <c r="G69" s="13"/>
      <c r="H69" s="13"/>
      <c r="I69" s="13"/>
      <c r="J69" s="14">
        <f t="shared" si="1"/>
      </c>
      <c r="K69" s="15"/>
      <c r="L69" s="16"/>
      <c r="M69" s="16"/>
      <c r="N69" s="17">
        <f t="shared" si="0"/>
      </c>
      <c r="O69" s="16"/>
      <c r="P69" s="27">
        <f t="shared" si="2"/>
      </c>
    </row>
    <row r="70" spans="1:16" ht="20.25" customHeight="1">
      <c r="A70" s="10">
        <v>59</v>
      </c>
      <c r="B70" s="11" t="s">
        <v>35</v>
      </c>
      <c r="C70" s="12" t="s">
        <v>75</v>
      </c>
      <c r="D70" s="40"/>
      <c r="E70" s="40"/>
      <c r="F70" s="40"/>
      <c r="G70" s="13"/>
      <c r="H70" s="13"/>
      <c r="I70" s="13"/>
      <c r="J70" s="14">
        <f t="shared" si="1"/>
      </c>
      <c r="K70" s="15"/>
      <c r="L70" s="16"/>
      <c r="M70" s="16"/>
      <c r="N70" s="17">
        <f t="shared" si="0"/>
      </c>
      <c r="O70" s="16"/>
      <c r="P70" s="27">
        <f t="shared" si="2"/>
      </c>
    </row>
    <row r="71" spans="1:16" ht="20.25" customHeight="1">
      <c r="A71" s="10">
        <v>60</v>
      </c>
      <c r="B71" s="11" t="s">
        <v>275</v>
      </c>
      <c r="C71" s="12" t="s">
        <v>76</v>
      </c>
      <c r="D71" s="40"/>
      <c r="E71" s="40"/>
      <c r="F71" s="40"/>
      <c r="G71" s="13"/>
      <c r="H71" s="13"/>
      <c r="I71" s="13"/>
      <c r="J71" s="14">
        <f t="shared" si="1"/>
      </c>
      <c r="K71" s="15"/>
      <c r="L71" s="16"/>
      <c r="M71" s="16"/>
      <c r="N71" s="17">
        <f t="shared" si="0"/>
      </c>
      <c r="O71" s="16"/>
      <c r="P71" s="27">
        <f t="shared" si="2"/>
      </c>
    </row>
    <row r="72" spans="1:16" ht="20.25" customHeight="1">
      <c r="A72" s="10">
        <v>61</v>
      </c>
      <c r="B72" s="11" t="s">
        <v>51</v>
      </c>
      <c r="C72" s="12" t="s">
        <v>76</v>
      </c>
      <c r="D72" s="40"/>
      <c r="E72" s="40"/>
      <c r="F72" s="40"/>
      <c r="G72" s="13"/>
      <c r="H72" s="13"/>
      <c r="I72" s="13"/>
      <c r="J72" s="14">
        <f t="shared" si="1"/>
      </c>
      <c r="K72" s="15"/>
      <c r="L72" s="16"/>
      <c r="M72" s="16"/>
      <c r="N72" s="17">
        <f t="shared" si="0"/>
      </c>
      <c r="O72" s="16"/>
      <c r="P72" s="27">
        <f t="shared" si="2"/>
      </c>
    </row>
    <row r="73" spans="1:16" ht="20.25" customHeight="1">
      <c r="A73" s="10">
        <v>62</v>
      </c>
      <c r="B73" s="11" t="s">
        <v>72</v>
      </c>
      <c r="C73" s="12" t="s">
        <v>76</v>
      </c>
      <c r="D73" s="40"/>
      <c r="E73" s="40"/>
      <c r="F73" s="40"/>
      <c r="G73" s="13"/>
      <c r="H73" s="13"/>
      <c r="I73" s="13"/>
      <c r="J73" s="14">
        <f t="shared" si="1"/>
      </c>
      <c r="K73" s="15"/>
      <c r="L73" s="16"/>
      <c r="M73" s="16"/>
      <c r="N73" s="17">
        <f t="shared" si="0"/>
      </c>
      <c r="O73" s="16"/>
      <c r="P73" s="27">
        <f t="shared" si="2"/>
      </c>
    </row>
    <row r="74" spans="1:16" ht="20.25" customHeight="1">
      <c r="A74" s="10">
        <v>63</v>
      </c>
      <c r="B74" s="11" t="s">
        <v>19</v>
      </c>
      <c r="C74" s="12" t="s">
        <v>76</v>
      </c>
      <c r="D74" s="40"/>
      <c r="E74" s="40"/>
      <c r="F74" s="40"/>
      <c r="G74" s="13"/>
      <c r="H74" s="13"/>
      <c r="I74" s="13"/>
      <c r="J74" s="14">
        <f t="shared" si="1"/>
      </c>
      <c r="K74" s="15"/>
      <c r="L74" s="16"/>
      <c r="M74" s="16"/>
      <c r="N74" s="17">
        <f t="shared" si="0"/>
      </c>
      <c r="O74" s="16"/>
      <c r="P74" s="27">
        <f t="shared" si="2"/>
      </c>
    </row>
    <row r="75" spans="1:16" ht="20.25" customHeight="1">
      <c r="A75" s="10">
        <v>64</v>
      </c>
      <c r="B75" s="11" t="s">
        <v>124</v>
      </c>
      <c r="C75" s="12" t="s">
        <v>846</v>
      </c>
      <c r="D75" s="40"/>
      <c r="E75" s="40"/>
      <c r="F75" s="40"/>
      <c r="G75" s="13"/>
      <c r="H75" s="13"/>
      <c r="I75" s="13"/>
      <c r="J75" s="14">
        <f t="shared" si="1"/>
      </c>
      <c r="K75" s="15"/>
      <c r="L75" s="16"/>
      <c r="M75" s="16"/>
      <c r="N75" s="17">
        <f t="shared" si="0"/>
      </c>
      <c r="O75" s="16"/>
      <c r="P75" s="27">
        <f t="shared" si="2"/>
      </c>
    </row>
    <row r="76" spans="1:16" ht="20.25" customHeight="1">
      <c r="A76" s="10">
        <v>65</v>
      </c>
      <c r="B76" s="11" t="s">
        <v>847</v>
      </c>
      <c r="C76" s="12" t="s">
        <v>77</v>
      </c>
      <c r="D76" s="40"/>
      <c r="E76" s="40"/>
      <c r="F76" s="40"/>
      <c r="G76" s="13"/>
      <c r="H76" s="13"/>
      <c r="I76" s="13"/>
      <c r="J76" s="14">
        <f t="shared" si="1"/>
      </c>
      <c r="K76" s="15"/>
      <c r="L76" s="16"/>
      <c r="M76" s="16"/>
      <c r="N76" s="17">
        <f aca="true" t="shared" si="3" ref="N76:N93">IF(COUNT(D76:L76)&lt;&gt;0,ROUND(SUM(J76*3+K76+L76*6)/10,0),"")</f>
      </c>
      <c r="O76" s="16"/>
      <c r="P76" s="27">
        <f t="shared" si="2"/>
      </c>
    </row>
    <row r="77" spans="1:16" ht="20.25" customHeight="1">
      <c r="A77" s="10">
        <v>66</v>
      </c>
      <c r="B77" s="11" t="s">
        <v>848</v>
      </c>
      <c r="C77" s="12" t="s">
        <v>77</v>
      </c>
      <c r="D77" s="40"/>
      <c r="E77" s="40"/>
      <c r="F77" s="40"/>
      <c r="G77" s="13"/>
      <c r="H77" s="13"/>
      <c r="I77" s="13"/>
      <c r="J77" s="14">
        <f aca="true" t="shared" si="4" ref="J77:J93">IF(COUNT(D77:I77)&lt;&gt;0,ROUND(SUM((D77+E77+F77+G77+H77+I77)/COUNTA(D77:I77)),0),"")</f>
      </c>
      <c r="K77" s="15"/>
      <c r="L77" s="16"/>
      <c r="M77" s="16"/>
      <c r="N77" s="17">
        <f t="shared" si="3"/>
      </c>
      <c r="O77" s="16"/>
      <c r="P77" s="27">
        <f aca="true" t="shared" si="5" ref="P77:P93">IF(N77&lt;&gt;"",IF(N77&lt;5,"Thi lại",""),"")</f>
      </c>
    </row>
    <row r="78" spans="1:16" ht="20.25" customHeight="1">
      <c r="A78" s="10">
        <v>67</v>
      </c>
      <c r="B78" s="11" t="s">
        <v>33</v>
      </c>
      <c r="C78" s="12" t="s">
        <v>266</v>
      </c>
      <c r="D78" s="40"/>
      <c r="E78" s="40"/>
      <c r="F78" s="40"/>
      <c r="G78" s="13"/>
      <c r="H78" s="13"/>
      <c r="I78" s="13"/>
      <c r="J78" s="14">
        <f t="shared" si="4"/>
      </c>
      <c r="K78" s="15"/>
      <c r="L78" s="16"/>
      <c r="M78" s="16"/>
      <c r="N78" s="17">
        <f t="shared" si="3"/>
      </c>
      <c r="O78" s="16"/>
      <c r="P78" s="27">
        <f t="shared" si="5"/>
      </c>
    </row>
    <row r="79" spans="1:16" ht="20.25" customHeight="1">
      <c r="A79" s="10">
        <v>68</v>
      </c>
      <c r="B79" s="11" t="s">
        <v>849</v>
      </c>
      <c r="C79" s="12" t="s">
        <v>79</v>
      </c>
      <c r="D79" s="40"/>
      <c r="E79" s="40"/>
      <c r="F79" s="40"/>
      <c r="G79" s="13"/>
      <c r="H79" s="13"/>
      <c r="I79" s="13"/>
      <c r="J79" s="14">
        <f t="shared" si="4"/>
      </c>
      <c r="K79" s="15"/>
      <c r="L79" s="16"/>
      <c r="M79" s="16"/>
      <c r="N79" s="17">
        <f t="shared" si="3"/>
      </c>
      <c r="O79" s="16"/>
      <c r="P79" s="27">
        <f t="shared" si="5"/>
      </c>
    </row>
    <row r="80" spans="1:16" ht="20.25" customHeight="1">
      <c r="A80" s="10">
        <v>69</v>
      </c>
      <c r="B80" s="11" t="s">
        <v>850</v>
      </c>
      <c r="C80" s="12" t="s">
        <v>79</v>
      </c>
      <c r="D80" s="40"/>
      <c r="E80" s="40"/>
      <c r="F80" s="40"/>
      <c r="G80" s="13"/>
      <c r="H80" s="13"/>
      <c r="I80" s="13"/>
      <c r="J80" s="14">
        <f t="shared" si="4"/>
      </c>
      <c r="K80" s="15"/>
      <c r="L80" s="16"/>
      <c r="M80" s="16"/>
      <c r="N80" s="17">
        <f t="shared" si="3"/>
      </c>
      <c r="O80" s="16"/>
      <c r="P80" s="27">
        <f t="shared" si="5"/>
      </c>
    </row>
    <row r="81" spans="1:16" ht="20.25" customHeight="1">
      <c r="A81" s="10">
        <v>70</v>
      </c>
      <c r="B81" s="11" t="s">
        <v>851</v>
      </c>
      <c r="C81" s="12" t="s">
        <v>81</v>
      </c>
      <c r="D81" s="40"/>
      <c r="E81" s="40"/>
      <c r="F81" s="40"/>
      <c r="G81" s="13"/>
      <c r="H81" s="13"/>
      <c r="I81" s="13"/>
      <c r="J81" s="14">
        <f t="shared" si="4"/>
      </c>
      <c r="K81" s="15"/>
      <c r="L81" s="16"/>
      <c r="M81" s="16"/>
      <c r="N81" s="17">
        <f t="shared" si="3"/>
      </c>
      <c r="O81" s="16"/>
      <c r="P81" s="27">
        <f t="shared" si="5"/>
      </c>
    </row>
    <row r="82" spans="1:16" ht="20.25" customHeight="1">
      <c r="A82" s="10">
        <v>71</v>
      </c>
      <c r="B82" s="11" t="s">
        <v>240</v>
      </c>
      <c r="C82" s="12" t="s">
        <v>81</v>
      </c>
      <c r="D82" s="40"/>
      <c r="E82" s="40"/>
      <c r="F82" s="40"/>
      <c r="G82" s="13"/>
      <c r="H82" s="13"/>
      <c r="I82" s="13"/>
      <c r="J82" s="14">
        <f t="shared" si="4"/>
      </c>
      <c r="K82" s="15"/>
      <c r="L82" s="16"/>
      <c r="M82" s="16"/>
      <c r="N82" s="17">
        <f t="shared" si="3"/>
      </c>
      <c r="O82" s="16"/>
      <c r="P82" s="27">
        <f t="shared" si="5"/>
      </c>
    </row>
    <row r="83" spans="1:16" ht="20.25" customHeight="1">
      <c r="A83" s="10">
        <v>72</v>
      </c>
      <c r="B83" s="11" t="s">
        <v>310</v>
      </c>
      <c r="C83" s="12" t="s">
        <v>159</v>
      </c>
      <c r="D83" s="40"/>
      <c r="E83" s="40"/>
      <c r="F83" s="40"/>
      <c r="G83" s="13"/>
      <c r="H83" s="13"/>
      <c r="I83" s="13"/>
      <c r="J83" s="14">
        <f t="shared" si="4"/>
      </c>
      <c r="K83" s="15"/>
      <c r="L83" s="16"/>
      <c r="M83" s="16"/>
      <c r="N83" s="17">
        <f t="shared" si="3"/>
      </c>
      <c r="O83" s="16"/>
      <c r="P83" s="27">
        <f t="shared" si="5"/>
      </c>
    </row>
    <row r="84" spans="1:16" ht="20.25" customHeight="1">
      <c r="A84" s="10">
        <v>73</v>
      </c>
      <c r="B84" s="11" t="s">
        <v>74</v>
      </c>
      <c r="C84" s="12" t="s">
        <v>852</v>
      </c>
      <c r="D84" s="40"/>
      <c r="E84" s="40"/>
      <c r="F84" s="40"/>
      <c r="G84" s="13"/>
      <c r="H84" s="13"/>
      <c r="I84" s="13"/>
      <c r="J84" s="14">
        <f t="shared" si="4"/>
      </c>
      <c r="K84" s="15"/>
      <c r="L84" s="16"/>
      <c r="M84" s="16"/>
      <c r="N84" s="17">
        <f t="shared" si="3"/>
      </c>
      <c r="O84" s="16"/>
      <c r="P84" s="27">
        <f t="shared" si="5"/>
      </c>
    </row>
    <row r="85" spans="1:16" ht="20.25" customHeight="1">
      <c r="A85" s="10">
        <v>74</v>
      </c>
      <c r="B85" s="11" t="s">
        <v>853</v>
      </c>
      <c r="C85" s="12" t="s">
        <v>306</v>
      </c>
      <c r="D85" s="40"/>
      <c r="E85" s="40"/>
      <c r="F85" s="40"/>
      <c r="G85" s="13"/>
      <c r="H85" s="13"/>
      <c r="I85" s="13"/>
      <c r="J85" s="14">
        <f t="shared" si="4"/>
      </c>
      <c r="K85" s="15"/>
      <c r="L85" s="16"/>
      <c r="M85" s="16"/>
      <c r="N85" s="17">
        <f t="shared" si="3"/>
      </c>
      <c r="O85" s="16"/>
      <c r="P85" s="27">
        <f t="shared" si="5"/>
      </c>
    </row>
    <row r="86" spans="1:16" ht="20.25" customHeight="1">
      <c r="A86" s="10">
        <v>75</v>
      </c>
      <c r="B86" s="11" t="s">
        <v>854</v>
      </c>
      <c r="C86" s="12" t="s">
        <v>306</v>
      </c>
      <c r="D86" s="40"/>
      <c r="E86" s="40"/>
      <c r="F86" s="40"/>
      <c r="G86" s="13"/>
      <c r="H86" s="13"/>
      <c r="I86" s="13"/>
      <c r="J86" s="14">
        <f t="shared" si="4"/>
      </c>
      <c r="K86" s="15"/>
      <c r="L86" s="16"/>
      <c r="M86" s="16"/>
      <c r="N86" s="17">
        <f t="shared" si="3"/>
      </c>
      <c r="O86" s="16"/>
      <c r="P86" s="27">
        <f t="shared" si="5"/>
      </c>
    </row>
    <row r="87" spans="1:16" ht="20.25" customHeight="1">
      <c r="A87" s="10">
        <v>76</v>
      </c>
      <c r="B87" s="11" t="s">
        <v>855</v>
      </c>
      <c r="C87" s="12" t="s">
        <v>856</v>
      </c>
      <c r="D87" s="40"/>
      <c r="E87" s="40"/>
      <c r="F87" s="40"/>
      <c r="G87" s="13"/>
      <c r="H87" s="13"/>
      <c r="I87" s="13"/>
      <c r="J87" s="14">
        <f t="shared" si="4"/>
      </c>
      <c r="K87" s="15"/>
      <c r="L87" s="16"/>
      <c r="M87" s="16"/>
      <c r="N87" s="17">
        <f t="shared" si="3"/>
      </c>
      <c r="O87" s="16"/>
      <c r="P87" s="27">
        <f t="shared" si="5"/>
      </c>
    </row>
    <row r="88" spans="1:16" ht="20.25" customHeight="1">
      <c r="A88" s="10">
        <v>77</v>
      </c>
      <c r="B88" s="11" t="s">
        <v>27</v>
      </c>
      <c r="C88" s="12" t="s">
        <v>242</v>
      </c>
      <c r="D88" s="40"/>
      <c r="E88" s="40"/>
      <c r="F88" s="40"/>
      <c r="G88" s="13"/>
      <c r="H88" s="13"/>
      <c r="I88" s="13"/>
      <c r="J88" s="14">
        <f t="shared" si="4"/>
      </c>
      <c r="K88" s="15"/>
      <c r="L88" s="16"/>
      <c r="M88" s="16"/>
      <c r="N88" s="17">
        <f t="shared" si="3"/>
      </c>
      <c r="O88" s="16"/>
      <c r="P88" s="27">
        <f t="shared" si="5"/>
      </c>
    </row>
    <row r="89" spans="1:16" ht="20.25" customHeight="1">
      <c r="A89" s="10">
        <v>78</v>
      </c>
      <c r="B89" s="11" t="s">
        <v>134</v>
      </c>
      <c r="C89" s="12" t="s">
        <v>83</v>
      </c>
      <c r="D89" s="40"/>
      <c r="E89" s="40"/>
      <c r="F89" s="40"/>
      <c r="G89" s="13"/>
      <c r="H89" s="13"/>
      <c r="I89" s="13"/>
      <c r="J89" s="14">
        <f t="shared" si="4"/>
      </c>
      <c r="K89" s="15"/>
      <c r="L89" s="16"/>
      <c r="M89" s="16"/>
      <c r="N89" s="17">
        <f t="shared" si="3"/>
      </c>
      <c r="O89" s="16"/>
      <c r="P89" s="27">
        <f t="shared" si="5"/>
      </c>
    </row>
    <row r="90" spans="1:16" ht="20.25" customHeight="1">
      <c r="A90" s="10">
        <v>79</v>
      </c>
      <c r="B90" s="11" t="s">
        <v>679</v>
      </c>
      <c r="C90" s="12" t="s">
        <v>131</v>
      </c>
      <c r="D90" s="40"/>
      <c r="E90" s="40"/>
      <c r="F90" s="40"/>
      <c r="G90" s="13"/>
      <c r="H90" s="13"/>
      <c r="I90" s="13"/>
      <c r="J90" s="14">
        <f t="shared" si="4"/>
      </c>
      <c r="K90" s="15"/>
      <c r="L90" s="16"/>
      <c r="M90" s="16"/>
      <c r="N90" s="17">
        <f t="shared" si="3"/>
      </c>
      <c r="O90" s="16"/>
      <c r="P90" s="27">
        <f t="shared" si="5"/>
      </c>
    </row>
    <row r="91" spans="1:16" ht="20.25" customHeight="1">
      <c r="A91" s="10">
        <v>80</v>
      </c>
      <c r="B91" s="11" t="s">
        <v>194</v>
      </c>
      <c r="C91" s="12" t="s">
        <v>131</v>
      </c>
      <c r="D91" s="40"/>
      <c r="E91" s="40"/>
      <c r="F91" s="40"/>
      <c r="G91" s="13"/>
      <c r="H91" s="13"/>
      <c r="I91" s="13"/>
      <c r="J91" s="14">
        <f t="shared" si="4"/>
      </c>
      <c r="K91" s="15"/>
      <c r="L91" s="16"/>
      <c r="M91" s="16"/>
      <c r="N91" s="17">
        <f t="shared" si="3"/>
      </c>
      <c r="O91" s="16"/>
      <c r="P91" s="27">
        <f t="shared" si="5"/>
      </c>
    </row>
    <row r="92" spans="1:16" ht="20.25" customHeight="1">
      <c r="A92" s="10">
        <v>81</v>
      </c>
      <c r="B92" s="11" t="s">
        <v>72</v>
      </c>
      <c r="C92" s="12" t="s">
        <v>86</v>
      </c>
      <c r="D92" s="40"/>
      <c r="E92" s="40"/>
      <c r="F92" s="40"/>
      <c r="G92" s="13"/>
      <c r="H92" s="13"/>
      <c r="I92" s="13"/>
      <c r="J92" s="14">
        <f t="shared" si="4"/>
      </c>
      <c r="K92" s="15"/>
      <c r="L92" s="16"/>
      <c r="M92" s="16"/>
      <c r="N92" s="17">
        <f t="shared" si="3"/>
      </c>
      <c r="O92" s="16"/>
      <c r="P92" s="27">
        <f t="shared" si="5"/>
      </c>
    </row>
    <row r="93" spans="1:16" ht="20.25" customHeight="1">
      <c r="A93" s="10">
        <v>82</v>
      </c>
      <c r="B93" s="11" t="s">
        <v>857</v>
      </c>
      <c r="C93" s="12" t="s">
        <v>87</v>
      </c>
      <c r="D93" s="40"/>
      <c r="E93" s="40"/>
      <c r="F93" s="40"/>
      <c r="G93" s="13"/>
      <c r="H93" s="13"/>
      <c r="I93" s="13"/>
      <c r="J93" s="14">
        <f t="shared" si="4"/>
      </c>
      <c r="K93" s="15"/>
      <c r="L93" s="16"/>
      <c r="M93" s="16"/>
      <c r="N93" s="17">
        <f t="shared" si="3"/>
      </c>
      <c r="O93" s="16"/>
      <c r="P93" s="27">
        <f t="shared" si="5"/>
      </c>
    </row>
    <row r="94" spans="1:16" ht="12.75" customHeight="1">
      <c r="A94" s="32"/>
      <c r="B94" s="33"/>
      <c r="C94" s="34"/>
      <c r="D94" s="41"/>
      <c r="E94" s="41"/>
      <c r="F94" s="41"/>
      <c r="G94" s="35"/>
      <c r="H94" s="35"/>
      <c r="I94" s="35"/>
      <c r="J94" s="36"/>
      <c r="K94" s="35"/>
      <c r="L94" s="37"/>
      <c r="M94" s="37"/>
      <c r="N94" s="36"/>
      <c r="O94" s="37"/>
      <c r="P94" s="38"/>
    </row>
    <row r="95" spans="1:15" s="2" customFormat="1" ht="15.75" customHeight="1">
      <c r="A95" s="39" t="s">
        <v>88</v>
      </c>
      <c r="B95" s="39"/>
      <c r="C95" s="39"/>
      <c r="D95" s="39"/>
      <c r="E95" s="39"/>
      <c r="F95" s="39"/>
      <c r="G95" s="39"/>
      <c r="H95" s="39"/>
      <c r="I95" s="39"/>
      <c r="J95" s="28"/>
      <c r="K95" s="28"/>
      <c r="L95" s="28"/>
      <c r="M95" s="28"/>
      <c r="N95" s="29"/>
      <c r="O95" s="28"/>
    </row>
    <row r="96" spans="1:15" s="2" customFormat="1" ht="15.75" customHeight="1">
      <c r="A96" s="20" t="s">
        <v>89</v>
      </c>
      <c r="B96" s="4"/>
      <c r="C96" s="4"/>
      <c r="D96" s="30"/>
      <c r="E96" s="30"/>
      <c r="F96" s="30"/>
      <c r="G96" s="30"/>
      <c r="H96" s="30"/>
      <c r="I96" s="30"/>
      <c r="J96" s="28"/>
      <c r="K96" s="28"/>
      <c r="L96" s="28"/>
      <c r="M96" s="28"/>
      <c r="N96" s="29"/>
      <c r="O96" s="28"/>
    </row>
    <row r="97" spans="1:15" s="2" customFormat="1" ht="15.75" customHeight="1">
      <c r="A97" s="20" t="s">
        <v>90</v>
      </c>
      <c r="B97" s="20"/>
      <c r="C97" s="20"/>
      <c r="D97" s="20"/>
      <c r="E97" s="20"/>
      <c r="F97" s="20"/>
      <c r="G97" s="20"/>
      <c r="H97" s="20"/>
      <c r="I97" s="20"/>
      <c r="J97" s="28"/>
      <c r="K97" s="28"/>
      <c r="L97" s="28"/>
      <c r="M97" s="28"/>
      <c r="N97" s="29"/>
      <c r="O97" s="28"/>
    </row>
    <row r="98" spans="1:15" s="2" customFormat="1" ht="12.75" customHeight="1">
      <c r="A98" s="3"/>
      <c r="C98" s="31"/>
      <c r="D98" s="29"/>
      <c r="E98" s="29"/>
      <c r="F98" s="29"/>
      <c r="G98" s="29"/>
      <c r="H98" s="29"/>
      <c r="I98" s="28"/>
      <c r="J98" s="28"/>
      <c r="K98" s="28"/>
      <c r="L98" s="28"/>
      <c r="M98" s="28"/>
      <c r="N98" s="29"/>
      <c r="O98" s="28"/>
    </row>
    <row r="99" spans="1:16" s="2" customFormat="1" ht="12.75">
      <c r="A99" s="22"/>
      <c r="C99" s="22"/>
      <c r="D99" s="23"/>
      <c r="E99" s="23"/>
      <c r="F99" s="23"/>
      <c r="G99" s="23"/>
      <c r="H99" s="23"/>
      <c r="I99" s="23"/>
      <c r="J99" s="23"/>
      <c r="K99" s="43" t="str">
        <f>"- Có   "&amp;IF(COUNTIF(P1:P93,"Thi lại")&gt;0,COUNTIF(P1:P93,"Thi lại"),"         ")&amp;" Thi lại"</f>
        <v>- Có             Thi lại</v>
      </c>
      <c r="L99" s="43"/>
      <c r="M99" s="43"/>
      <c r="N99" s="43"/>
      <c r="O99" s="43"/>
      <c r="P99" s="43"/>
    </row>
    <row r="100" spans="1:16" s="2" customFormat="1" ht="12.75">
      <c r="A100" s="43" t="s">
        <v>91</v>
      </c>
      <c r="B100" s="43"/>
      <c r="C100" s="43" t="s">
        <v>92</v>
      </c>
      <c r="D100" s="43"/>
      <c r="E100" s="43"/>
      <c r="F100" s="21"/>
      <c r="G100" s="30" t="s">
        <v>93</v>
      </c>
      <c r="H100" s="28"/>
      <c r="I100" s="30"/>
      <c r="J100" s="30"/>
      <c r="K100" s="44" t="s">
        <v>94</v>
      </c>
      <c r="L100" s="44"/>
      <c r="M100" s="44"/>
      <c r="N100" s="44"/>
      <c r="O100" s="44"/>
      <c r="P100" s="44"/>
    </row>
    <row r="101" spans="1:15" s="2" customFormat="1" ht="12.75">
      <c r="A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  <c r="O101" s="28"/>
    </row>
    <row r="102" spans="1:15" s="2" customFormat="1" ht="12.75">
      <c r="A102" s="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8"/>
    </row>
    <row r="103" spans="1:15" s="2" customFormat="1" ht="12.75">
      <c r="A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3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24" t="s">
        <v>95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spans="1:15" s="2" customFormat="1" ht="12.75">
      <c r="A107" s="25" t="s">
        <v>96</v>
      </c>
      <c r="B107" s="24" t="s">
        <v>133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28"/>
    </row>
    <row r="108" spans="1:15" s="2" customFormat="1" ht="12.75">
      <c r="A108" s="25" t="s">
        <v>96</v>
      </c>
      <c r="B108" s="24" t="s">
        <v>97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/>
      <c r="O108" s="28"/>
    </row>
    <row r="109" spans="1:15" s="2" customFormat="1" ht="12.75">
      <c r="A109" s="25" t="s">
        <v>96</v>
      </c>
      <c r="B109" s="26" t="s">
        <v>98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  <c r="O109" s="28"/>
    </row>
    <row r="110" spans="1:15" s="2" customFormat="1" ht="12.75">
      <c r="A110" s="25" t="s">
        <v>96</v>
      </c>
      <c r="B110" s="26" t="s">
        <v>99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9"/>
      <c r="O110" s="28"/>
    </row>
    <row r="111" spans="1:15" s="2" customFormat="1" ht="12.75">
      <c r="A111" s="25" t="s">
        <v>96</v>
      </c>
      <c r="B111" s="26" t="s">
        <v>100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9"/>
      <c r="O111" s="28"/>
    </row>
    <row r="112" ht="15">
      <c r="P112" s="2"/>
    </row>
    <row r="113" ht="15">
      <c r="P113" s="2"/>
    </row>
  </sheetData>
  <sheetProtection/>
  <mergeCells count="21">
    <mergeCell ref="P10:P11"/>
    <mergeCell ref="D11:I11"/>
    <mergeCell ref="K99:P99"/>
    <mergeCell ref="A100:B100"/>
    <mergeCell ref="K100:P100"/>
    <mergeCell ref="C100:E100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101:N111 N1:N98">
    <cfRule type="cellIs" priority="1" dxfId="42" operator="lessThan" stopIfTrue="1">
      <formula>5</formula>
    </cfRule>
  </conditionalFormatting>
  <conditionalFormatting sqref="N112:N65513">
    <cfRule type="cellIs" priority="3" dxfId="42" operator="lessThan" stopIfTrue="1">
      <formula>5</formula>
    </cfRule>
  </conditionalFormatting>
  <conditionalFormatting sqref="N12:N95">
    <cfRule type="cellIs" priority="2" dxfId="43" operator="lessThan" stopIfTrue="1">
      <formula>5</formula>
    </cfRule>
  </conditionalFormatting>
  <printOptions horizontalCentered="1"/>
  <pageMargins left="0.45" right="0.2" top="0.5" bottom="0.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00">
      <selection activeCell="P16" sqref="P16"/>
    </sheetView>
  </sheetViews>
  <sheetFormatPr defaultColWidth="9.140625" defaultRowHeight="15"/>
  <cols>
    <col min="1" max="1" width="4.421875" style="6" customWidth="1"/>
    <col min="2" max="2" width="19.28125" style="6" bestFit="1" customWidth="1"/>
    <col min="3" max="3" width="9.28125" style="6" bestFit="1" customWidth="1"/>
    <col min="4" max="9" width="4.140625" style="18" customWidth="1"/>
    <col min="10" max="10" width="6.7109375" style="19" customWidth="1"/>
    <col min="11" max="11" width="6.140625" style="19" customWidth="1"/>
    <col min="12" max="12" width="5.00390625" style="18" customWidth="1"/>
    <col min="13" max="13" width="5.421875" style="18" customWidth="1"/>
    <col min="14" max="14" width="5.28125" style="18" customWidth="1"/>
    <col min="15" max="15" width="5.8515625" style="18" customWidth="1"/>
    <col min="16" max="16" width="6.14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558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20.25" customHeight="1">
      <c r="A12" s="10">
        <v>1</v>
      </c>
      <c r="B12" s="11" t="s">
        <v>559</v>
      </c>
      <c r="C12" s="12" t="s">
        <v>135</v>
      </c>
      <c r="D12" s="13"/>
      <c r="E12" s="13"/>
      <c r="F12" s="13"/>
      <c r="G12" s="13"/>
      <c r="H12" s="13"/>
      <c r="I12" s="13"/>
      <c r="J12" s="14">
        <f aca="true" t="shared" si="0" ref="J12:J18">IF(COUNT(D12:I12)&lt;&gt;0,ROUND(SUM((D12+E12+F12+G12+H12+I12)/COUNTA(D12:I12)),0),"")</f>
      </c>
      <c r="K12" s="15"/>
      <c r="L12" s="16"/>
      <c r="M12" s="16"/>
      <c r="N12" s="17">
        <f aca="true" t="shared" si="1" ref="N12:N18">IF(COUNT(D12:L12)&lt;&gt;0,ROUND(SUM(J12*3+K12+L12*6)/10,0),"")</f>
      </c>
      <c r="O12" s="16"/>
      <c r="P12" s="27">
        <f aca="true" t="shared" si="2" ref="P12:P18">IF(N12&lt;&gt;"",IF(N12&lt;5,"Thi lại",""),"")</f>
      </c>
    </row>
    <row r="13" spans="1:16" ht="20.25" customHeight="1">
      <c r="A13" s="10">
        <v>2</v>
      </c>
      <c r="B13" s="11" t="s">
        <v>560</v>
      </c>
      <c r="C13" s="12" t="s">
        <v>135</v>
      </c>
      <c r="D13" s="13"/>
      <c r="E13" s="13"/>
      <c r="F13" s="13"/>
      <c r="G13" s="13"/>
      <c r="H13" s="13"/>
      <c r="I13" s="13"/>
      <c r="J13" s="14">
        <f t="shared" si="0"/>
      </c>
      <c r="K13" s="15"/>
      <c r="L13" s="16"/>
      <c r="M13" s="16"/>
      <c r="N13" s="17">
        <f t="shared" si="1"/>
      </c>
      <c r="O13" s="16"/>
      <c r="P13" s="27">
        <f t="shared" si="2"/>
      </c>
    </row>
    <row r="14" spans="1:16" ht="20.25" customHeight="1">
      <c r="A14" s="10">
        <v>3</v>
      </c>
      <c r="B14" s="11" t="s">
        <v>134</v>
      </c>
      <c r="C14" s="12" t="s">
        <v>135</v>
      </c>
      <c r="D14" s="13"/>
      <c r="E14" s="13"/>
      <c r="F14" s="13"/>
      <c r="G14" s="13"/>
      <c r="H14" s="13"/>
      <c r="I14" s="13"/>
      <c r="J14" s="14">
        <f t="shared" si="0"/>
      </c>
      <c r="K14" s="15"/>
      <c r="L14" s="16"/>
      <c r="M14" s="16"/>
      <c r="N14" s="17">
        <f t="shared" si="1"/>
      </c>
      <c r="O14" s="16"/>
      <c r="P14" s="27">
        <f t="shared" si="2"/>
      </c>
    </row>
    <row r="15" spans="1:16" ht="20.25" customHeight="1">
      <c r="A15" s="10">
        <v>4</v>
      </c>
      <c r="B15" s="11" t="s">
        <v>24</v>
      </c>
      <c r="C15" s="12" t="s">
        <v>561</v>
      </c>
      <c r="D15" s="13"/>
      <c r="E15" s="13"/>
      <c r="F15" s="13"/>
      <c r="G15" s="13"/>
      <c r="H15" s="13"/>
      <c r="I15" s="13"/>
      <c r="J15" s="14">
        <f t="shared" si="0"/>
      </c>
      <c r="K15" s="15"/>
      <c r="L15" s="16"/>
      <c r="M15" s="16"/>
      <c r="N15" s="17">
        <f t="shared" si="1"/>
      </c>
      <c r="O15" s="16"/>
      <c r="P15" s="27">
        <f t="shared" si="2"/>
      </c>
    </row>
    <row r="16" spans="1:16" ht="20.25" customHeight="1">
      <c r="A16" s="10">
        <v>5</v>
      </c>
      <c r="B16" s="11" t="s">
        <v>31</v>
      </c>
      <c r="C16" s="12" t="s">
        <v>287</v>
      </c>
      <c r="D16" s="13"/>
      <c r="E16" s="13"/>
      <c r="F16" s="13"/>
      <c r="G16" s="13"/>
      <c r="H16" s="13"/>
      <c r="I16" s="13"/>
      <c r="J16" s="14">
        <f t="shared" si="0"/>
      </c>
      <c r="K16" s="15"/>
      <c r="L16" s="16"/>
      <c r="M16" s="16"/>
      <c r="N16" s="17">
        <f t="shared" si="1"/>
      </c>
      <c r="O16" s="16"/>
      <c r="P16" s="27">
        <f t="shared" si="2"/>
      </c>
    </row>
    <row r="17" spans="1:16" ht="20.25" customHeight="1">
      <c r="A17" s="10">
        <v>6</v>
      </c>
      <c r="B17" s="11" t="s">
        <v>184</v>
      </c>
      <c r="C17" s="12" t="s">
        <v>20</v>
      </c>
      <c r="D17" s="13"/>
      <c r="E17" s="13"/>
      <c r="F17" s="13"/>
      <c r="G17" s="13"/>
      <c r="H17" s="13"/>
      <c r="I17" s="13"/>
      <c r="J17" s="14">
        <f t="shared" si="0"/>
      </c>
      <c r="K17" s="15"/>
      <c r="L17" s="16"/>
      <c r="M17" s="16"/>
      <c r="N17" s="17">
        <f t="shared" si="1"/>
      </c>
      <c r="O17" s="16"/>
      <c r="P17" s="27">
        <f t="shared" si="2"/>
      </c>
    </row>
    <row r="18" spans="1:16" ht="20.25" customHeight="1">
      <c r="A18" s="10">
        <v>7</v>
      </c>
      <c r="B18" s="11" t="s">
        <v>562</v>
      </c>
      <c r="C18" s="12" t="s">
        <v>23</v>
      </c>
      <c r="D18" s="13"/>
      <c r="E18" s="13"/>
      <c r="F18" s="13"/>
      <c r="G18" s="13"/>
      <c r="H18" s="13"/>
      <c r="I18" s="13"/>
      <c r="J18" s="14">
        <f t="shared" si="0"/>
      </c>
      <c r="K18" s="15"/>
      <c r="L18" s="16"/>
      <c r="M18" s="16"/>
      <c r="N18" s="17">
        <f t="shared" si="1"/>
      </c>
      <c r="O18" s="16"/>
      <c r="P18" s="27">
        <f t="shared" si="2"/>
      </c>
    </row>
    <row r="19" spans="1:16" ht="20.25" customHeight="1">
      <c r="A19" s="10">
        <v>8</v>
      </c>
      <c r="B19" s="11" t="s">
        <v>25</v>
      </c>
      <c r="C19" s="12" t="s">
        <v>182</v>
      </c>
      <c r="D19" s="13"/>
      <c r="E19" s="13"/>
      <c r="F19" s="13"/>
      <c r="G19" s="13"/>
      <c r="H19" s="13"/>
      <c r="I19" s="13"/>
      <c r="J19" s="14">
        <f aca="true" t="shared" si="3" ref="J19:J89">IF(COUNT(D19:I19)&lt;&gt;0,ROUND(SUM((D19+E19+F19+G19+H19+I19)/COUNTA(D19:I19)),0),"")</f>
      </c>
      <c r="K19" s="15"/>
      <c r="L19" s="16"/>
      <c r="M19" s="16"/>
      <c r="N19" s="17">
        <f aca="true" t="shared" si="4" ref="N19:N89">IF(COUNT(D19:L19)&lt;&gt;0,ROUND(SUM(J19*3+K19+L19*6)/10,0),"")</f>
      </c>
      <c r="O19" s="16"/>
      <c r="P19" s="27">
        <f aca="true" t="shared" si="5" ref="P19:P89">IF(N19&lt;&gt;"",IF(N19&lt;5,"Thi lại",""),"")</f>
      </c>
    </row>
    <row r="20" spans="1:16" ht="20.25" customHeight="1">
      <c r="A20" s="10">
        <v>9</v>
      </c>
      <c r="B20" s="11" t="s">
        <v>31</v>
      </c>
      <c r="C20" s="12" t="s">
        <v>410</v>
      </c>
      <c r="D20" s="13"/>
      <c r="E20" s="13"/>
      <c r="F20" s="13"/>
      <c r="G20" s="13"/>
      <c r="H20" s="13"/>
      <c r="I20" s="13"/>
      <c r="J20" s="14">
        <f t="shared" si="3"/>
      </c>
      <c r="K20" s="15"/>
      <c r="L20" s="16"/>
      <c r="M20" s="16"/>
      <c r="N20" s="17">
        <f t="shared" si="4"/>
      </c>
      <c r="O20" s="16"/>
      <c r="P20" s="27">
        <f t="shared" si="5"/>
      </c>
    </row>
    <row r="21" spans="1:16" ht="20.25" customHeight="1">
      <c r="A21" s="10">
        <v>10</v>
      </c>
      <c r="B21" s="11" t="s">
        <v>127</v>
      </c>
      <c r="C21" s="12" t="s">
        <v>105</v>
      </c>
      <c r="D21" s="13"/>
      <c r="E21" s="13"/>
      <c r="F21" s="13"/>
      <c r="G21" s="13"/>
      <c r="H21" s="13"/>
      <c r="I21" s="13"/>
      <c r="J21" s="14">
        <f t="shared" si="3"/>
      </c>
      <c r="K21" s="15"/>
      <c r="L21" s="16"/>
      <c r="M21" s="16"/>
      <c r="N21" s="17">
        <f t="shared" si="4"/>
      </c>
      <c r="O21" s="16"/>
      <c r="P21" s="27">
        <f t="shared" si="5"/>
      </c>
    </row>
    <row r="22" spans="1:16" ht="20.25" customHeight="1">
      <c r="A22" s="10">
        <v>11</v>
      </c>
      <c r="B22" s="11" t="s">
        <v>563</v>
      </c>
      <c r="C22" s="12" t="s">
        <v>106</v>
      </c>
      <c r="D22" s="13"/>
      <c r="E22" s="13"/>
      <c r="F22" s="13"/>
      <c r="G22" s="13"/>
      <c r="H22" s="13"/>
      <c r="I22" s="13"/>
      <c r="J22" s="14">
        <f t="shared" si="3"/>
      </c>
      <c r="K22" s="15"/>
      <c r="L22" s="16"/>
      <c r="M22" s="16"/>
      <c r="N22" s="17">
        <f t="shared" si="4"/>
      </c>
      <c r="O22" s="16"/>
      <c r="P22" s="27">
        <f t="shared" si="5"/>
      </c>
    </row>
    <row r="23" spans="1:16" ht="20.25" customHeight="1">
      <c r="A23" s="10">
        <v>12</v>
      </c>
      <c r="B23" s="11" t="s">
        <v>346</v>
      </c>
      <c r="C23" s="12" t="s">
        <v>106</v>
      </c>
      <c r="D23" s="13"/>
      <c r="E23" s="13"/>
      <c r="F23" s="13"/>
      <c r="G23" s="13"/>
      <c r="H23" s="13"/>
      <c r="I23" s="13"/>
      <c r="J23" s="14">
        <f t="shared" si="3"/>
      </c>
      <c r="K23" s="15"/>
      <c r="L23" s="16"/>
      <c r="M23" s="16"/>
      <c r="N23" s="17">
        <f t="shared" si="4"/>
      </c>
      <c r="O23" s="16"/>
      <c r="P23" s="27">
        <f t="shared" si="5"/>
      </c>
    </row>
    <row r="24" spans="1:16" ht="20.25" customHeight="1">
      <c r="A24" s="10">
        <v>13</v>
      </c>
      <c r="B24" s="11" t="s">
        <v>213</v>
      </c>
      <c r="C24" s="12" t="s">
        <v>166</v>
      </c>
      <c r="D24" s="13"/>
      <c r="E24" s="13"/>
      <c r="F24" s="13"/>
      <c r="G24" s="13"/>
      <c r="H24" s="13"/>
      <c r="I24" s="13"/>
      <c r="J24" s="14">
        <f t="shared" si="3"/>
      </c>
      <c r="K24" s="15"/>
      <c r="L24" s="16"/>
      <c r="M24" s="16"/>
      <c r="N24" s="17">
        <f t="shared" si="4"/>
      </c>
      <c r="O24" s="16"/>
      <c r="P24" s="27">
        <f t="shared" si="5"/>
      </c>
    </row>
    <row r="25" spans="1:16" ht="20.25" customHeight="1">
      <c r="A25" s="10">
        <v>14</v>
      </c>
      <c r="B25" s="11" t="s">
        <v>564</v>
      </c>
      <c r="C25" s="12" t="s">
        <v>565</v>
      </c>
      <c r="D25" s="13"/>
      <c r="E25" s="13"/>
      <c r="F25" s="13"/>
      <c r="G25" s="13"/>
      <c r="H25" s="13"/>
      <c r="I25" s="13"/>
      <c r="J25" s="14">
        <f t="shared" si="3"/>
      </c>
      <c r="K25" s="15"/>
      <c r="L25" s="16"/>
      <c r="M25" s="16"/>
      <c r="N25" s="17">
        <f t="shared" si="4"/>
      </c>
      <c r="O25" s="16"/>
      <c r="P25" s="27">
        <f t="shared" si="5"/>
      </c>
    </row>
    <row r="26" spans="1:16" ht="20.25" customHeight="1">
      <c r="A26" s="10">
        <v>15</v>
      </c>
      <c r="B26" s="11" t="s">
        <v>289</v>
      </c>
      <c r="C26" s="12" t="s">
        <v>108</v>
      </c>
      <c r="D26" s="13"/>
      <c r="E26" s="13"/>
      <c r="F26" s="13"/>
      <c r="G26" s="13"/>
      <c r="H26" s="13"/>
      <c r="I26" s="13"/>
      <c r="J26" s="14">
        <f t="shared" si="3"/>
      </c>
      <c r="K26" s="15"/>
      <c r="L26" s="16"/>
      <c r="M26" s="16"/>
      <c r="N26" s="17">
        <f t="shared" si="4"/>
      </c>
      <c r="O26" s="16"/>
      <c r="P26" s="27">
        <f t="shared" si="5"/>
      </c>
    </row>
    <row r="27" spans="1:16" ht="20.25" customHeight="1">
      <c r="A27" s="10">
        <v>16</v>
      </c>
      <c r="B27" s="11" t="s">
        <v>566</v>
      </c>
      <c r="C27" s="12" t="s">
        <v>108</v>
      </c>
      <c r="D27" s="13"/>
      <c r="E27" s="13"/>
      <c r="F27" s="13"/>
      <c r="G27" s="13"/>
      <c r="H27" s="13"/>
      <c r="I27" s="13"/>
      <c r="J27" s="14">
        <f t="shared" si="3"/>
      </c>
      <c r="K27" s="15"/>
      <c r="L27" s="16"/>
      <c r="M27" s="16"/>
      <c r="N27" s="17">
        <f t="shared" si="4"/>
      </c>
      <c r="O27" s="16"/>
      <c r="P27" s="27">
        <f t="shared" si="5"/>
      </c>
    </row>
    <row r="28" spans="1:16" ht="20.25" customHeight="1">
      <c r="A28" s="10">
        <v>17</v>
      </c>
      <c r="B28" s="11" t="s">
        <v>31</v>
      </c>
      <c r="C28" s="12" t="s">
        <v>108</v>
      </c>
      <c r="D28" s="13"/>
      <c r="E28" s="13"/>
      <c r="F28" s="13"/>
      <c r="G28" s="13"/>
      <c r="H28" s="13"/>
      <c r="I28" s="13"/>
      <c r="J28" s="14">
        <f t="shared" si="3"/>
      </c>
      <c r="K28" s="15"/>
      <c r="L28" s="16"/>
      <c r="M28" s="16"/>
      <c r="N28" s="17">
        <f t="shared" si="4"/>
      </c>
      <c r="O28" s="16"/>
      <c r="P28" s="27">
        <f t="shared" si="5"/>
      </c>
    </row>
    <row r="29" spans="1:16" ht="20.25" customHeight="1">
      <c r="A29" s="10">
        <v>18</v>
      </c>
      <c r="B29" s="11" t="s">
        <v>31</v>
      </c>
      <c r="C29" s="12" t="s">
        <v>26</v>
      </c>
      <c r="D29" s="13"/>
      <c r="E29" s="13"/>
      <c r="F29" s="13"/>
      <c r="G29" s="13"/>
      <c r="H29" s="13"/>
      <c r="I29" s="13"/>
      <c r="J29" s="14">
        <f t="shared" si="3"/>
      </c>
      <c r="K29" s="15"/>
      <c r="L29" s="16"/>
      <c r="M29" s="16"/>
      <c r="N29" s="17">
        <f t="shared" si="4"/>
      </c>
      <c r="O29" s="16"/>
      <c r="P29" s="27">
        <f t="shared" si="5"/>
      </c>
    </row>
    <row r="30" spans="1:16" ht="20.25" customHeight="1">
      <c r="A30" s="10">
        <v>19</v>
      </c>
      <c r="B30" s="11" t="s">
        <v>567</v>
      </c>
      <c r="C30" s="12" t="s">
        <v>28</v>
      </c>
      <c r="D30" s="13"/>
      <c r="E30" s="13"/>
      <c r="F30" s="13"/>
      <c r="G30" s="13"/>
      <c r="H30" s="13"/>
      <c r="I30" s="13"/>
      <c r="J30" s="14">
        <f t="shared" si="3"/>
      </c>
      <c r="K30" s="15"/>
      <c r="L30" s="16"/>
      <c r="M30" s="16"/>
      <c r="N30" s="17">
        <f t="shared" si="4"/>
      </c>
      <c r="O30" s="16"/>
      <c r="P30" s="27">
        <f t="shared" si="5"/>
      </c>
    </row>
    <row r="31" spans="1:16" ht="20.25" customHeight="1">
      <c r="A31" s="10">
        <v>20</v>
      </c>
      <c r="B31" s="11" t="s">
        <v>162</v>
      </c>
      <c r="C31" s="12" t="s">
        <v>28</v>
      </c>
      <c r="D31" s="13"/>
      <c r="E31" s="13"/>
      <c r="F31" s="13"/>
      <c r="G31" s="13"/>
      <c r="H31" s="13"/>
      <c r="I31" s="13"/>
      <c r="J31" s="14">
        <f t="shared" si="3"/>
      </c>
      <c r="K31" s="15"/>
      <c r="L31" s="16"/>
      <c r="M31" s="16"/>
      <c r="N31" s="17">
        <f t="shared" si="4"/>
      </c>
      <c r="O31" s="16"/>
      <c r="P31" s="27">
        <f t="shared" si="5"/>
      </c>
    </row>
    <row r="32" spans="1:16" ht="20.25" customHeight="1">
      <c r="A32" s="10">
        <v>21</v>
      </c>
      <c r="B32" s="11" t="s">
        <v>51</v>
      </c>
      <c r="C32" s="12" t="s">
        <v>110</v>
      </c>
      <c r="D32" s="13"/>
      <c r="E32" s="13"/>
      <c r="F32" s="13"/>
      <c r="G32" s="13"/>
      <c r="H32" s="13"/>
      <c r="I32" s="13"/>
      <c r="J32" s="14">
        <f t="shared" si="3"/>
      </c>
      <c r="K32" s="15"/>
      <c r="L32" s="16"/>
      <c r="M32" s="16"/>
      <c r="N32" s="17">
        <f t="shared" si="4"/>
      </c>
      <c r="O32" s="16"/>
      <c r="P32" s="27">
        <f t="shared" si="5"/>
      </c>
    </row>
    <row r="33" spans="1:16" ht="20.25" customHeight="1">
      <c r="A33" s="10">
        <v>22</v>
      </c>
      <c r="B33" s="11" t="s">
        <v>568</v>
      </c>
      <c r="C33" s="12" t="s">
        <v>111</v>
      </c>
      <c r="D33" s="13"/>
      <c r="E33" s="13"/>
      <c r="F33" s="13"/>
      <c r="G33" s="13"/>
      <c r="H33" s="13"/>
      <c r="I33" s="13"/>
      <c r="J33" s="14">
        <f t="shared" si="3"/>
      </c>
      <c r="K33" s="15"/>
      <c r="L33" s="16"/>
      <c r="M33" s="16"/>
      <c r="N33" s="17">
        <f t="shared" si="4"/>
      </c>
      <c r="O33" s="16"/>
      <c r="P33" s="27">
        <f t="shared" si="5"/>
      </c>
    </row>
    <row r="34" spans="1:16" ht="20.25" customHeight="1">
      <c r="A34" s="10">
        <v>23</v>
      </c>
      <c r="B34" s="11" t="s">
        <v>27</v>
      </c>
      <c r="C34" s="12" t="s">
        <v>111</v>
      </c>
      <c r="D34" s="13"/>
      <c r="E34" s="13"/>
      <c r="F34" s="13"/>
      <c r="G34" s="13"/>
      <c r="H34" s="13"/>
      <c r="I34" s="13"/>
      <c r="J34" s="14">
        <f t="shared" si="3"/>
      </c>
      <c r="K34" s="15"/>
      <c r="L34" s="16"/>
      <c r="M34" s="16"/>
      <c r="N34" s="17">
        <f t="shared" si="4"/>
      </c>
      <c r="O34" s="16"/>
      <c r="P34" s="27">
        <f t="shared" si="5"/>
      </c>
    </row>
    <row r="35" spans="1:16" ht="20.25" customHeight="1">
      <c r="A35" s="10">
        <v>24</v>
      </c>
      <c r="B35" s="11" t="s">
        <v>27</v>
      </c>
      <c r="C35" s="12" t="s">
        <v>111</v>
      </c>
      <c r="D35" s="13"/>
      <c r="E35" s="13"/>
      <c r="F35" s="13"/>
      <c r="G35" s="13"/>
      <c r="H35" s="13"/>
      <c r="I35" s="13"/>
      <c r="J35" s="14">
        <f t="shared" si="3"/>
      </c>
      <c r="K35" s="15"/>
      <c r="L35" s="16"/>
      <c r="M35" s="16"/>
      <c r="N35" s="17">
        <f t="shared" si="4"/>
      </c>
      <c r="O35" s="16"/>
      <c r="P35" s="27">
        <f t="shared" si="5"/>
      </c>
    </row>
    <row r="36" spans="1:16" ht="20.25" customHeight="1">
      <c r="A36" s="10">
        <v>25</v>
      </c>
      <c r="B36" s="11" t="s">
        <v>124</v>
      </c>
      <c r="C36" s="12" t="s">
        <v>112</v>
      </c>
      <c r="D36" s="13"/>
      <c r="E36" s="13"/>
      <c r="F36" s="13"/>
      <c r="G36" s="13"/>
      <c r="H36" s="13"/>
      <c r="I36" s="13"/>
      <c r="J36" s="14">
        <f t="shared" si="3"/>
      </c>
      <c r="K36" s="15"/>
      <c r="L36" s="16"/>
      <c r="M36" s="16"/>
      <c r="N36" s="17">
        <f t="shared" si="4"/>
      </c>
      <c r="O36" s="16"/>
      <c r="P36" s="27">
        <f t="shared" si="5"/>
      </c>
    </row>
    <row r="37" spans="1:16" ht="20.25" customHeight="1">
      <c r="A37" s="10">
        <v>26</v>
      </c>
      <c r="B37" s="11" t="s">
        <v>569</v>
      </c>
      <c r="C37" s="12" t="s">
        <v>570</v>
      </c>
      <c r="D37" s="13"/>
      <c r="E37" s="13"/>
      <c r="F37" s="13"/>
      <c r="G37" s="13"/>
      <c r="H37" s="13"/>
      <c r="I37" s="13"/>
      <c r="J37" s="14">
        <f t="shared" si="3"/>
      </c>
      <c r="K37" s="15"/>
      <c r="L37" s="16"/>
      <c r="M37" s="16"/>
      <c r="N37" s="17">
        <f t="shared" si="4"/>
      </c>
      <c r="O37" s="16"/>
      <c r="P37" s="27">
        <f t="shared" si="5"/>
      </c>
    </row>
    <row r="38" spans="1:16" ht="20.25" customHeight="1">
      <c r="A38" s="10">
        <v>27</v>
      </c>
      <c r="B38" s="11" t="s">
        <v>251</v>
      </c>
      <c r="C38" s="12" t="s">
        <v>270</v>
      </c>
      <c r="D38" s="13"/>
      <c r="E38" s="13"/>
      <c r="F38" s="13"/>
      <c r="G38" s="13"/>
      <c r="H38" s="13"/>
      <c r="I38" s="13"/>
      <c r="J38" s="14">
        <f t="shared" si="3"/>
      </c>
      <c r="K38" s="15"/>
      <c r="L38" s="16"/>
      <c r="M38" s="16"/>
      <c r="N38" s="17">
        <f t="shared" si="4"/>
      </c>
      <c r="O38" s="16"/>
      <c r="P38" s="27">
        <f t="shared" si="5"/>
      </c>
    </row>
    <row r="39" spans="1:16" ht="20.25" customHeight="1">
      <c r="A39" s="10">
        <v>28</v>
      </c>
      <c r="B39" s="11" t="s">
        <v>41</v>
      </c>
      <c r="C39" s="12" t="s">
        <v>453</v>
      </c>
      <c r="D39" s="13"/>
      <c r="E39" s="13"/>
      <c r="F39" s="13"/>
      <c r="G39" s="13"/>
      <c r="H39" s="13"/>
      <c r="I39" s="13"/>
      <c r="J39" s="14">
        <f t="shared" si="3"/>
      </c>
      <c r="K39" s="15"/>
      <c r="L39" s="16"/>
      <c r="M39" s="16"/>
      <c r="N39" s="17">
        <f t="shared" si="4"/>
      </c>
      <c r="O39" s="16"/>
      <c r="P39" s="27">
        <f t="shared" si="5"/>
      </c>
    </row>
    <row r="40" spans="1:16" ht="20.25" customHeight="1">
      <c r="A40" s="10">
        <v>29</v>
      </c>
      <c r="B40" s="11" t="s">
        <v>31</v>
      </c>
      <c r="C40" s="12" t="s">
        <v>453</v>
      </c>
      <c r="D40" s="13"/>
      <c r="E40" s="13"/>
      <c r="F40" s="13"/>
      <c r="G40" s="13"/>
      <c r="H40" s="13"/>
      <c r="I40" s="13"/>
      <c r="J40" s="14">
        <f t="shared" si="3"/>
      </c>
      <c r="K40" s="15"/>
      <c r="L40" s="16"/>
      <c r="M40" s="16"/>
      <c r="N40" s="17">
        <f t="shared" si="4"/>
      </c>
      <c r="O40" s="16"/>
      <c r="P40" s="27">
        <f t="shared" si="5"/>
      </c>
    </row>
    <row r="41" spans="1:16" ht="20.25" customHeight="1">
      <c r="A41" s="10">
        <v>30</v>
      </c>
      <c r="B41" s="11" t="s">
        <v>119</v>
      </c>
      <c r="C41" s="12" t="s">
        <v>113</v>
      </c>
      <c r="D41" s="13"/>
      <c r="E41" s="13"/>
      <c r="F41" s="13"/>
      <c r="G41" s="13"/>
      <c r="H41" s="13"/>
      <c r="I41" s="13"/>
      <c r="J41" s="14">
        <f t="shared" si="3"/>
      </c>
      <c r="K41" s="15"/>
      <c r="L41" s="16"/>
      <c r="M41" s="16"/>
      <c r="N41" s="17">
        <f t="shared" si="4"/>
      </c>
      <c r="O41" s="16"/>
      <c r="P41" s="27">
        <f t="shared" si="5"/>
      </c>
    </row>
    <row r="42" spans="1:16" ht="20.25" customHeight="1">
      <c r="A42" s="10">
        <v>31</v>
      </c>
      <c r="B42" s="11" t="s">
        <v>51</v>
      </c>
      <c r="C42" s="12" t="s">
        <v>231</v>
      </c>
      <c r="D42" s="13"/>
      <c r="E42" s="13"/>
      <c r="F42" s="13"/>
      <c r="G42" s="13"/>
      <c r="H42" s="13"/>
      <c r="I42" s="13"/>
      <c r="J42" s="14">
        <f t="shared" si="3"/>
      </c>
      <c r="K42" s="15"/>
      <c r="L42" s="16"/>
      <c r="M42" s="16"/>
      <c r="N42" s="17">
        <f t="shared" si="4"/>
      </c>
      <c r="O42" s="16"/>
      <c r="P42" s="27">
        <f t="shared" si="5"/>
      </c>
    </row>
    <row r="43" spans="1:16" ht="20.25" customHeight="1">
      <c r="A43" s="10">
        <v>32</v>
      </c>
      <c r="B43" s="11" t="s">
        <v>214</v>
      </c>
      <c r="C43" s="12" t="s">
        <v>36</v>
      </c>
      <c r="D43" s="13"/>
      <c r="E43" s="13"/>
      <c r="F43" s="13"/>
      <c r="G43" s="13"/>
      <c r="H43" s="13"/>
      <c r="I43" s="13"/>
      <c r="J43" s="14">
        <f t="shared" si="3"/>
      </c>
      <c r="K43" s="15"/>
      <c r="L43" s="16"/>
      <c r="M43" s="16"/>
      <c r="N43" s="17">
        <f t="shared" si="4"/>
      </c>
      <c r="O43" s="16"/>
      <c r="P43" s="27">
        <f t="shared" si="5"/>
      </c>
    </row>
    <row r="44" spans="1:16" ht="20.25" customHeight="1">
      <c r="A44" s="10">
        <v>33</v>
      </c>
      <c r="B44" s="11" t="s">
        <v>43</v>
      </c>
      <c r="C44" s="12" t="s">
        <v>40</v>
      </c>
      <c r="D44" s="13"/>
      <c r="E44" s="13"/>
      <c r="F44" s="13"/>
      <c r="G44" s="13"/>
      <c r="H44" s="13"/>
      <c r="I44" s="13"/>
      <c r="J44" s="14">
        <f t="shared" si="3"/>
      </c>
      <c r="K44" s="15"/>
      <c r="L44" s="16"/>
      <c r="M44" s="16"/>
      <c r="N44" s="17">
        <f t="shared" si="4"/>
      </c>
      <c r="O44" s="16"/>
      <c r="P44" s="27">
        <f t="shared" si="5"/>
      </c>
    </row>
    <row r="45" spans="1:16" ht="20.25" customHeight="1">
      <c r="A45" s="10">
        <v>34</v>
      </c>
      <c r="B45" s="11" t="s">
        <v>43</v>
      </c>
      <c r="C45" s="12" t="s">
        <v>40</v>
      </c>
      <c r="D45" s="13"/>
      <c r="E45" s="13"/>
      <c r="F45" s="13"/>
      <c r="G45" s="13"/>
      <c r="H45" s="13"/>
      <c r="I45" s="13"/>
      <c r="J45" s="14">
        <f t="shared" si="3"/>
      </c>
      <c r="K45" s="15"/>
      <c r="L45" s="16"/>
      <c r="M45" s="16"/>
      <c r="N45" s="17">
        <f t="shared" si="4"/>
      </c>
      <c r="O45" s="16"/>
      <c r="P45" s="27">
        <f t="shared" si="5"/>
      </c>
    </row>
    <row r="46" spans="1:16" ht="20.25" customHeight="1">
      <c r="A46" s="10">
        <v>35</v>
      </c>
      <c r="B46" s="11" t="s">
        <v>567</v>
      </c>
      <c r="C46" s="12" t="s">
        <v>40</v>
      </c>
      <c r="D46" s="13"/>
      <c r="E46" s="13"/>
      <c r="F46" s="13"/>
      <c r="G46" s="13"/>
      <c r="H46" s="13"/>
      <c r="I46" s="13"/>
      <c r="J46" s="14">
        <f t="shared" si="3"/>
      </c>
      <c r="K46" s="15"/>
      <c r="L46" s="16"/>
      <c r="M46" s="16"/>
      <c r="N46" s="17">
        <f t="shared" si="4"/>
      </c>
      <c r="O46" s="16"/>
      <c r="P46" s="27">
        <f t="shared" si="5"/>
      </c>
    </row>
    <row r="47" spans="1:16" ht="20.25" customHeight="1">
      <c r="A47" s="10">
        <v>36</v>
      </c>
      <c r="B47" s="11" t="s">
        <v>571</v>
      </c>
      <c r="C47" s="12" t="s">
        <v>44</v>
      </c>
      <c r="D47" s="13"/>
      <c r="E47" s="13"/>
      <c r="F47" s="13"/>
      <c r="G47" s="13"/>
      <c r="H47" s="13"/>
      <c r="I47" s="13"/>
      <c r="J47" s="14">
        <f t="shared" si="3"/>
      </c>
      <c r="K47" s="15"/>
      <c r="L47" s="16"/>
      <c r="M47" s="16"/>
      <c r="N47" s="17">
        <f t="shared" si="4"/>
      </c>
      <c r="O47" s="16"/>
      <c r="P47" s="27">
        <f t="shared" si="5"/>
      </c>
    </row>
    <row r="48" spans="1:16" ht="20.25" customHeight="1">
      <c r="A48" s="10">
        <v>37</v>
      </c>
      <c r="B48" s="11" t="s">
        <v>176</v>
      </c>
      <c r="C48" s="12" t="s">
        <v>44</v>
      </c>
      <c r="D48" s="13"/>
      <c r="E48" s="13"/>
      <c r="F48" s="13"/>
      <c r="G48" s="13"/>
      <c r="H48" s="13"/>
      <c r="I48" s="13"/>
      <c r="J48" s="14">
        <f t="shared" si="3"/>
      </c>
      <c r="K48" s="15"/>
      <c r="L48" s="16"/>
      <c r="M48" s="16"/>
      <c r="N48" s="17">
        <f t="shared" si="4"/>
      </c>
      <c r="O48" s="16"/>
      <c r="P48" s="27">
        <f t="shared" si="5"/>
      </c>
    </row>
    <row r="49" spans="1:16" ht="20.25" customHeight="1">
      <c r="A49" s="10">
        <v>38</v>
      </c>
      <c r="B49" s="11" t="s">
        <v>27</v>
      </c>
      <c r="C49" s="12" t="s">
        <v>47</v>
      </c>
      <c r="D49" s="13"/>
      <c r="E49" s="13"/>
      <c r="F49" s="13"/>
      <c r="G49" s="13"/>
      <c r="H49" s="13"/>
      <c r="I49" s="13"/>
      <c r="J49" s="14">
        <f t="shared" si="3"/>
      </c>
      <c r="K49" s="15"/>
      <c r="L49" s="16"/>
      <c r="M49" s="16"/>
      <c r="N49" s="17">
        <f t="shared" si="4"/>
      </c>
      <c r="O49" s="16"/>
      <c r="P49" s="27">
        <f t="shared" si="5"/>
      </c>
    </row>
    <row r="50" spans="1:16" ht="20.25" customHeight="1">
      <c r="A50" s="10">
        <v>39</v>
      </c>
      <c r="B50" s="11" t="s">
        <v>176</v>
      </c>
      <c r="C50" s="12" t="s">
        <v>48</v>
      </c>
      <c r="D50" s="13"/>
      <c r="E50" s="13"/>
      <c r="F50" s="13"/>
      <c r="G50" s="13"/>
      <c r="H50" s="13"/>
      <c r="I50" s="13"/>
      <c r="J50" s="14">
        <f t="shared" si="3"/>
      </c>
      <c r="K50" s="15"/>
      <c r="L50" s="16"/>
      <c r="M50" s="16"/>
      <c r="N50" s="17">
        <f t="shared" si="4"/>
      </c>
      <c r="O50" s="16"/>
      <c r="P50" s="27">
        <f t="shared" si="5"/>
      </c>
    </row>
    <row r="51" spans="1:16" ht="20.25" customHeight="1">
      <c r="A51" s="10">
        <v>40</v>
      </c>
      <c r="B51" s="11" t="s">
        <v>85</v>
      </c>
      <c r="C51" s="12" t="s">
        <v>48</v>
      </c>
      <c r="D51" s="13"/>
      <c r="E51" s="13"/>
      <c r="F51" s="13"/>
      <c r="G51" s="13"/>
      <c r="H51" s="13"/>
      <c r="I51" s="13"/>
      <c r="J51" s="14">
        <f t="shared" si="3"/>
      </c>
      <c r="K51" s="15"/>
      <c r="L51" s="16"/>
      <c r="M51" s="16"/>
      <c r="N51" s="17">
        <f t="shared" si="4"/>
      </c>
      <c r="O51" s="16"/>
      <c r="P51" s="27">
        <f t="shared" si="5"/>
      </c>
    </row>
    <row r="52" spans="1:16" ht="20.25" customHeight="1">
      <c r="A52" s="10">
        <v>41</v>
      </c>
      <c r="B52" s="11" t="s">
        <v>572</v>
      </c>
      <c r="C52" s="12" t="s">
        <v>48</v>
      </c>
      <c r="D52" s="13"/>
      <c r="E52" s="13"/>
      <c r="F52" s="13"/>
      <c r="G52" s="13"/>
      <c r="H52" s="13"/>
      <c r="I52" s="13"/>
      <c r="J52" s="14">
        <f t="shared" si="3"/>
      </c>
      <c r="K52" s="15"/>
      <c r="L52" s="16"/>
      <c r="M52" s="16"/>
      <c r="N52" s="17">
        <f t="shared" si="4"/>
      </c>
      <c r="O52" s="16"/>
      <c r="P52" s="27">
        <f t="shared" si="5"/>
      </c>
    </row>
    <row r="53" spans="1:16" ht="20.25" customHeight="1">
      <c r="A53" s="10">
        <v>42</v>
      </c>
      <c r="B53" s="11" t="s">
        <v>19</v>
      </c>
      <c r="C53" s="12" t="s">
        <v>48</v>
      </c>
      <c r="D53" s="13"/>
      <c r="E53" s="13"/>
      <c r="F53" s="13"/>
      <c r="G53" s="13"/>
      <c r="H53" s="13"/>
      <c r="I53" s="13"/>
      <c r="J53" s="14">
        <f t="shared" si="3"/>
      </c>
      <c r="K53" s="15"/>
      <c r="L53" s="16"/>
      <c r="M53" s="16"/>
      <c r="N53" s="17">
        <f t="shared" si="4"/>
      </c>
      <c r="O53" s="16"/>
      <c r="P53" s="27">
        <f t="shared" si="5"/>
      </c>
    </row>
    <row r="54" spans="1:16" ht="20.25" customHeight="1">
      <c r="A54" s="10">
        <v>43</v>
      </c>
      <c r="B54" s="11" t="s">
        <v>573</v>
      </c>
      <c r="C54" s="12" t="s">
        <v>50</v>
      </c>
      <c r="D54" s="13"/>
      <c r="E54" s="13"/>
      <c r="F54" s="13"/>
      <c r="G54" s="13"/>
      <c r="H54" s="13"/>
      <c r="I54" s="13"/>
      <c r="J54" s="14">
        <f t="shared" si="3"/>
      </c>
      <c r="K54" s="15"/>
      <c r="L54" s="16"/>
      <c r="M54" s="16"/>
      <c r="N54" s="17">
        <f t="shared" si="4"/>
      </c>
      <c r="O54" s="16"/>
      <c r="P54" s="27">
        <f t="shared" si="5"/>
      </c>
    </row>
    <row r="55" spans="1:16" ht="20.25" customHeight="1">
      <c r="A55" s="10">
        <v>44</v>
      </c>
      <c r="B55" s="11" t="s">
        <v>211</v>
      </c>
      <c r="C55" s="12" t="s">
        <v>52</v>
      </c>
      <c r="D55" s="13"/>
      <c r="E55" s="13"/>
      <c r="F55" s="13"/>
      <c r="G55" s="13"/>
      <c r="H55" s="13"/>
      <c r="I55" s="13"/>
      <c r="J55" s="14">
        <f t="shared" si="3"/>
      </c>
      <c r="K55" s="15"/>
      <c r="L55" s="16"/>
      <c r="M55" s="16"/>
      <c r="N55" s="17">
        <f t="shared" si="4"/>
      </c>
      <c r="O55" s="16"/>
      <c r="P55" s="27">
        <f t="shared" si="5"/>
      </c>
    </row>
    <row r="56" spans="1:16" ht="20.25" customHeight="1">
      <c r="A56" s="10">
        <v>45</v>
      </c>
      <c r="B56" s="11" t="s">
        <v>574</v>
      </c>
      <c r="C56" s="12" t="s">
        <v>56</v>
      </c>
      <c r="D56" s="13"/>
      <c r="E56" s="13"/>
      <c r="F56" s="13"/>
      <c r="G56" s="13"/>
      <c r="H56" s="13"/>
      <c r="I56" s="13"/>
      <c r="J56" s="14">
        <f t="shared" si="3"/>
      </c>
      <c r="K56" s="15"/>
      <c r="L56" s="16"/>
      <c r="M56" s="16"/>
      <c r="N56" s="17">
        <f t="shared" si="4"/>
      </c>
      <c r="O56" s="16"/>
      <c r="P56" s="27">
        <f t="shared" si="5"/>
      </c>
    </row>
    <row r="57" spans="1:16" ht="20.25" customHeight="1">
      <c r="A57" s="10">
        <v>46</v>
      </c>
      <c r="B57" s="11" t="s">
        <v>27</v>
      </c>
      <c r="C57" s="12" t="s">
        <v>146</v>
      </c>
      <c r="D57" s="13"/>
      <c r="E57" s="13"/>
      <c r="F57" s="13"/>
      <c r="G57" s="13"/>
      <c r="H57" s="13"/>
      <c r="I57" s="13"/>
      <c r="J57" s="14">
        <f t="shared" si="3"/>
      </c>
      <c r="K57" s="15"/>
      <c r="L57" s="16"/>
      <c r="M57" s="16"/>
      <c r="N57" s="17">
        <f t="shared" si="4"/>
      </c>
      <c r="O57" s="16"/>
      <c r="P57" s="27">
        <f t="shared" si="5"/>
      </c>
    </row>
    <row r="58" spans="1:16" ht="20.25" customHeight="1">
      <c r="A58" s="10">
        <v>47</v>
      </c>
      <c r="B58" s="11" t="s">
        <v>31</v>
      </c>
      <c r="C58" s="12" t="s">
        <v>57</v>
      </c>
      <c r="D58" s="13"/>
      <c r="E58" s="13"/>
      <c r="F58" s="13"/>
      <c r="G58" s="13"/>
      <c r="H58" s="13"/>
      <c r="I58" s="13"/>
      <c r="J58" s="14">
        <f t="shared" si="3"/>
      </c>
      <c r="K58" s="15"/>
      <c r="L58" s="16"/>
      <c r="M58" s="16"/>
      <c r="N58" s="17">
        <f t="shared" si="4"/>
      </c>
      <c r="O58" s="16"/>
      <c r="P58" s="27">
        <f t="shared" si="5"/>
      </c>
    </row>
    <row r="59" spans="1:16" ht="20.25" customHeight="1">
      <c r="A59" s="10">
        <v>48</v>
      </c>
      <c r="B59" s="11" t="s">
        <v>168</v>
      </c>
      <c r="C59" s="12" t="s">
        <v>59</v>
      </c>
      <c r="D59" s="13"/>
      <c r="E59" s="13"/>
      <c r="F59" s="13"/>
      <c r="G59" s="13"/>
      <c r="H59" s="13"/>
      <c r="I59" s="13"/>
      <c r="J59" s="14">
        <f t="shared" si="3"/>
      </c>
      <c r="K59" s="15"/>
      <c r="L59" s="16"/>
      <c r="M59" s="16"/>
      <c r="N59" s="17">
        <f t="shared" si="4"/>
      </c>
      <c r="O59" s="16"/>
      <c r="P59" s="27">
        <f t="shared" si="5"/>
      </c>
    </row>
    <row r="60" spans="1:16" ht="20.25" customHeight="1">
      <c r="A60" s="10">
        <v>49</v>
      </c>
      <c r="B60" s="11" t="s">
        <v>109</v>
      </c>
      <c r="C60" s="12" t="s">
        <v>147</v>
      </c>
      <c r="D60" s="13"/>
      <c r="E60" s="13"/>
      <c r="F60" s="13"/>
      <c r="G60" s="13"/>
      <c r="H60" s="13"/>
      <c r="I60" s="13"/>
      <c r="J60" s="14">
        <f t="shared" si="3"/>
      </c>
      <c r="K60" s="15"/>
      <c r="L60" s="16"/>
      <c r="M60" s="16"/>
      <c r="N60" s="17">
        <f t="shared" si="4"/>
      </c>
      <c r="O60" s="16"/>
      <c r="P60" s="27">
        <f t="shared" si="5"/>
      </c>
    </row>
    <row r="61" spans="1:16" ht="20.25" customHeight="1">
      <c r="A61" s="10">
        <v>50</v>
      </c>
      <c r="B61" s="11" t="s">
        <v>575</v>
      </c>
      <c r="C61" s="12" t="s">
        <v>576</v>
      </c>
      <c r="D61" s="13"/>
      <c r="E61" s="13"/>
      <c r="F61" s="13"/>
      <c r="G61" s="13"/>
      <c r="H61" s="13"/>
      <c r="I61" s="13"/>
      <c r="J61" s="14">
        <f t="shared" si="3"/>
      </c>
      <c r="K61" s="15"/>
      <c r="L61" s="16"/>
      <c r="M61" s="16"/>
      <c r="N61" s="17">
        <f t="shared" si="4"/>
      </c>
      <c r="O61" s="16"/>
      <c r="P61" s="27">
        <f t="shared" si="5"/>
      </c>
    </row>
    <row r="62" spans="1:16" ht="20.25" customHeight="1">
      <c r="A62" s="10">
        <v>51</v>
      </c>
      <c r="B62" s="11" t="s">
        <v>577</v>
      </c>
      <c r="C62" s="12" t="s">
        <v>118</v>
      </c>
      <c r="D62" s="13"/>
      <c r="E62" s="13"/>
      <c r="F62" s="13"/>
      <c r="G62" s="13"/>
      <c r="H62" s="13"/>
      <c r="I62" s="13"/>
      <c r="J62" s="14">
        <f t="shared" si="3"/>
      </c>
      <c r="K62" s="15"/>
      <c r="L62" s="16"/>
      <c r="M62" s="16"/>
      <c r="N62" s="17">
        <f t="shared" si="4"/>
      </c>
      <c r="O62" s="16"/>
      <c r="P62" s="27">
        <f t="shared" si="5"/>
      </c>
    </row>
    <row r="63" spans="1:16" ht="20.25" customHeight="1">
      <c r="A63" s="10">
        <v>52</v>
      </c>
      <c r="B63" s="11" t="s">
        <v>165</v>
      </c>
      <c r="C63" s="12" t="s">
        <v>118</v>
      </c>
      <c r="D63" s="13"/>
      <c r="E63" s="13"/>
      <c r="F63" s="13"/>
      <c r="G63" s="13"/>
      <c r="H63" s="13"/>
      <c r="I63" s="13"/>
      <c r="J63" s="14">
        <f aca="true" t="shared" si="6" ref="J63:J81">IF(COUNT(D63:I63)&lt;&gt;0,ROUND(SUM((D63+E63+F63+G63+H63+I63)/COUNTA(D63:I63)),0),"")</f>
      </c>
      <c r="K63" s="15"/>
      <c r="L63" s="16"/>
      <c r="M63" s="16"/>
      <c r="N63" s="17">
        <f aca="true" t="shared" si="7" ref="N63:N81">IF(COUNT(D63:L63)&lt;&gt;0,ROUND(SUM(J63*3+K63+L63*6)/10,0),"")</f>
      </c>
      <c r="O63" s="16"/>
      <c r="P63" s="27">
        <f aca="true" t="shared" si="8" ref="P63:P81">IF(N63&lt;&gt;"",IF(N63&lt;5,"Thi lại",""),"")</f>
      </c>
    </row>
    <row r="64" spans="1:16" ht="20.25" customHeight="1">
      <c r="A64" s="10">
        <v>53</v>
      </c>
      <c r="B64" s="11" t="s">
        <v>27</v>
      </c>
      <c r="C64" s="12" t="s">
        <v>469</v>
      </c>
      <c r="D64" s="13"/>
      <c r="E64" s="13"/>
      <c r="F64" s="13"/>
      <c r="G64" s="13"/>
      <c r="H64" s="13"/>
      <c r="I64" s="13"/>
      <c r="J64" s="14">
        <f t="shared" si="6"/>
      </c>
      <c r="K64" s="15"/>
      <c r="L64" s="16"/>
      <c r="M64" s="16"/>
      <c r="N64" s="17">
        <f t="shared" si="7"/>
      </c>
      <c r="O64" s="16"/>
      <c r="P64" s="27">
        <f t="shared" si="8"/>
      </c>
    </row>
    <row r="65" spans="1:16" ht="20.25" customHeight="1">
      <c r="A65" s="10">
        <v>54</v>
      </c>
      <c r="B65" s="11" t="s">
        <v>578</v>
      </c>
      <c r="C65" s="12" t="s">
        <v>65</v>
      </c>
      <c r="D65" s="13"/>
      <c r="E65" s="13"/>
      <c r="F65" s="13"/>
      <c r="G65" s="13"/>
      <c r="H65" s="13"/>
      <c r="I65" s="13"/>
      <c r="J65" s="14">
        <f t="shared" si="6"/>
      </c>
      <c r="K65" s="15"/>
      <c r="L65" s="16"/>
      <c r="M65" s="16"/>
      <c r="N65" s="17">
        <f t="shared" si="7"/>
      </c>
      <c r="O65" s="16"/>
      <c r="P65" s="27">
        <f t="shared" si="8"/>
      </c>
    </row>
    <row r="66" spans="1:16" ht="20.25" customHeight="1">
      <c r="A66" s="10">
        <v>55</v>
      </c>
      <c r="B66" s="11" t="s">
        <v>301</v>
      </c>
      <c r="C66" s="12" t="s">
        <v>155</v>
      </c>
      <c r="D66" s="13"/>
      <c r="E66" s="13"/>
      <c r="F66" s="13"/>
      <c r="G66" s="13"/>
      <c r="H66" s="13"/>
      <c r="I66" s="13"/>
      <c r="J66" s="14">
        <f t="shared" si="6"/>
      </c>
      <c r="K66" s="15"/>
      <c r="L66" s="16"/>
      <c r="M66" s="16"/>
      <c r="N66" s="17">
        <f t="shared" si="7"/>
      </c>
      <c r="O66" s="16"/>
      <c r="P66" s="27">
        <f t="shared" si="8"/>
      </c>
    </row>
    <row r="67" spans="1:16" ht="20.25" customHeight="1">
      <c r="A67" s="10">
        <v>56</v>
      </c>
      <c r="B67" s="11" t="s">
        <v>43</v>
      </c>
      <c r="C67" s="12" t="s">
        <v>67</v>
      </c>
      <c r="D67" s="13"/>
      <c r="E67" s="13"/>
      <c r="F67" s="13"/>
      <c r="G67" s="13"/>
      <c r="H67" s="13"/>
      <c r="I67" s="13"/>
      <c r="J67" s="14">
        <f t="shared" si="6"/>
      </c>
      <c r="K67" s="15"/>
      <c r="L67" s="16"/>
      <c r="M67" s="16"/>
      <c r="N67" s="17">
        <f t="shared" si="7"/>
      </c>
      <c r="O67" s="16"/>
      <c r="P67" s="27">
        <f t="shared" si="8"/>
      </c>
    </row>
    <row r="68" spans="1:16" ht="20.25" customHeight="1">
      <c r="A68" s="10">
        <v>57</v>
      </c>
      <c r="B68" s="11" t="s">
        <v>27</v>
      </c>
      <c r="C68" s="12" t="s">
        <v>284</v>
      </c>
      <c r="D68" s="13"/>
      <c r="E68" s="13"/>
      <c r="F68" s="13"/>
      <c r="G68" s="13"/>
      <c r="H68" s="13"/>
      <c r="I68" s="13"/>
      <c r="J68" s="14">
        <f t="shared" si="6"/>
      </c>
      <c r="K68" s="15"/>
      <c r="L68" s="16"/>
      <c r="M68" s="16"/>
      <c r="N68" s="17">
        <f t="shared" si="7"/>
      </c>
      <c r="O68" s="16"/>
      <c r="P68" s="27">
        <f t="shared" si="8"/>
      </c>
    </row>
    <row r="69" spans="1:16" ht="20.25" customHeight="1">
      <c r="A69" s="10">
        <v>58</v>
      </c>
      <c r="B69" s="11" t="s">
        <v>579</v>
      </c>
      <c r="C69" s="12" t="s">
        <v>68</v>
      </c>
      <c r="D69" s="13"/>
      <c r="E69" s="13"/>
      <c r="F69" s="13"/>
      <c r="G69" s="13"/>
      <c r="H69" s="13"/>
      <c r="I69" s="13"/>
      <c r="J69" s="14">
        <f t="shared" si="6"/>
      </c>
      <c r="K69" s="15"/>
      <c r="L69" s="16"/>
      <c r="M69" s="16"/>
      <c r="N69" s="17">
        <f t="shared" si="7"/>
      </c>
      <c r="O69" s="16"/>
      <c r="P69" s="27">
        <f t="shared" si="8"/>
      </c>
    </row>
    <row r="70" spans="1:16" ht="20.25" customHeight="1">
      <c r="A70" s="10">
        <v>59</v>
      </c>
      <c r="B70" s="11" t="s">
        <v>568</v>
      </c>
      <c r="C70" s="12" t="s">
        <v>76</v>
      </c>
      <c r="D70" s="13"/>
      <c r="E70" s="13"/>
      <c r="F70" s="13"/>
      <c r="G70" s="13"/>
      <c r="H70" s="13"/>
      <c r="I70" s="13"/>
      <c r="J70" s="14">
        <f t="shared" si="6"/>
      </c>
      <c r="K70" s="15"/>
      <c r="L70" s="16"/>
      <c r="M70" s="16"/>
      <c r="N70" s="17">
        <f t="shared" si="7"/>
      </c>
      <c r="O70" s="16"/>
      <c r="P70" s="27">
        <f t="shared" si="8"/>
      </c>
    </row>
    <row r="71" spans="1:16" ht="20.25" customHeight="1">
      <c r="A71" s="10">
        <v>60</v>
      </c>
      <c r="B71" s="11" t="s">
        <v>119</v>
      </c>
      <c r="C71" s="12" t="s">
        <v>76</v>
      </c>
      <c r="D71" s="13"/>
      <c r="E71" s="13"/>
      <c r="F71" s="13"/>
      <c r="G71" s="13"/>
      <c r="H71" s="13"/>
      <c r="I71" s="13"/>
      <c r="J71" s="14">
        <f t="shared" si="6"/>
      </c>
      <c r="K71" s="15"/>
      <c r="L71" s="16"/>
      <c r="M71" s="16"/>
      <c r="N71" s="17">
        <f t="shared" si="7"/>
      </c>
      <c r="O71" s="16"/>
      <c r="P71" s="27">
        <f t="shared" si="8"/>
      </c>
    </row>
    <row r="72" spans="1:16" ht="20.25" customHeight="1">
      <c r="A72" s="10">
        <v>61</v>
      </c>
      <c r="B72" s="11" t="s">
        <v>580</v>
      </c>
      <c r="C72" s="12" t="s">
        <v>76</v>
      </c>
      <c r="D72" s="13"/>
      <c r="E72" s="13"/>
      <c r="F72" s="13"/>
      <c r="G72" s="13"/>
      <c r="H72" s="13"/>
      <c r="I72" s="13"/>
      <c r="J72" s="14">
        <f t="shared" si="6"/>
      </c>
      <c r="K72" s="15"/>
      <c r="L72" s="16"/>
      <c r="M72" s="16"/>
      <c r="N72" s="17">
        <f t="shared" si="7"/>
      </c>
      <c r="O72" s="16"/>
      <c r="P72" s="27">
        <f t="shared" si="8"/>
      </c>
    </row>
    <row r="73" spans="1:16" ht="20.25" customHeight="1">
      <c r="A73" s="10">
        <v>62</v>
      </c>
      <c r="B73" s="11" t="s">
        <v>581</v>
      </c>
      <c r="C73" s="12" t="s">
        <v>78</v>
      </c>
      <c r="D73" s="13"/>
      <c r="E73" s="13"/>
      <c r="F73" s="13"/>
      <c r="G73" s="13"/>
      <c r="H73" s="13"/>
      <c r="I73" s="13"/>
      <c r="J73" s="14">
        <f t="shared" si="6"/>
      </c>
      <c r="K73" s="15"/>
      <c r="L73" s="16"/>
      <c r="M73" s="16"/>
      <c r="N73" s="17">
        <f t="shared" si="7"/>
      </c>
      <c r="O73" s="16"/>
      <c r="P73" s="27">
        <f t="shared" si="8"/>
      </c>
    </row>
    <row r="74" spans="1:16" ht="20.25" customHeight="1">
      <c r="A74" s="10">
        <v>63</v>
      </c>
      <c r="B74" s="11" t="s">
        <v>156</v>
      </c>
      <c r="C74" s="12" t="s">
        <v>79</v>
      </c>
      <c r="D74" s="13"/>
      <c r="E74" s="13"/>
      <c r="F74" s="13"/>
      <c r="G74" s="13"/>
      <c r="H74" s="13"/>
      <c r="I74" s="13"/>
      <c r="J74" s="14">
        <f t="shared" si="6"/>
      </c>
      <c r="K74" s="15"/>
      <c r="L74" s="16"/>
      <c r="M74" s="16"/>
      <c r="N74" s="17">
        <f t="shared" si="7"/>
      </c>
      <c r="O74" s="16"/>
      <c r="P74" s="27">
        <f t="shared" si="8"/>
      </c>
    </row>
    <row r="75" spans="1:16" ht="20.25" customHeight="1">
      <c r="A75" s="10">
        <v>64</v>
      </c>
      <c r="B75" s="11" t="s">
        <v>194</v>
      </c>
      <c r="C75" s="12" t="s">
        <v>79</v>
      </c>
      <c r="D75" s="13"/>
      <c r="E75" s="13"/>
      <c r="F75" s="13"/>
      <c r="G75" s="13"/>
      <c r="H75" s="13"/>
      <c r="I75" s="13"/>
      <c r="J75" s="14">
        <f t="shared" si="6"/>
      </c>
      <c r="K75" s="15"/>
      <c r="L75" s="16"/>
      <c r="M75" s="16"/>
      <c r="N75" s="17">
        <f t="shared" si="7"/>
      </c>
      <c r="O75" s="16"/>
      <c r="P75" s="27">
        <f t="shared" si="8"/>
      </c>
    </row>
    <row r="76" spans="1:16" ht="20.25" customHeight="1">
      <c r="A76" s="10">
        <v>65</v>
      </c>
      <c r="B76" s="11" t="s">
        <v>165</v>
      </c>
      <c r="C76" s="12" t="s">
        <v>79</v>
      </c>
      <c r="D76" s="13"/>
      <c r="E76" s="13"/>
      <c r="F76" s="13"/>
      <c r="G76" s="13"/>
      <c r="H76" s="13"/>
      <c r="I76" s="13"/>
      <c r="J76" s="14">
        <f t="shared" si="6"/>
      </c>
      <c r="K76" s="15"/>
      <c r="L76" s="16"/>
      <c r="M76" s="16"/>
      <c r="N76" s="17">
        <f t="shared" si="7"/>
      </c>
      <c r="O76" s="16"/>
      <c r="P76" s="27">
        <f t="shared" si="8"/>
      </c>
    </row>
    <row r="77" spans="1:16" ht="20.25" customHeight="1">
      <c r="A77" s="10">
        <v>66</v>
      </c>
      <c r="B77" s="11" t="s">
        <v>165</v>
      </c>
      <c r="C77" s="12" t="s">
        <v>79</v>
      </c>
      <c r="D77" s="13"/>
      <c r="E77" s="13"/>
      <c r="F77" s="13"/>
      <c r="G77" s="13"/>
      <c r="H77" s="13"/>
      <c r="I77" s="13"/>
      <c r="J77" s="14">
        <f t="shared" si="6"/>
      </c>
      <c r="K77" s="15"/>
      <c r="L77" s="16"/>
      <c r="M77" s="16"/>
      <c r="N77" s="17">
        <f t="shared" si="7"/>
      </c>
      <c r="O77" s="16"/>
      <c r="P77" s="27">
        <f t="shared" si="8"/>
      </c>
    </row>
    <row r="78" spans="1:16" ht="20.25" customHeight="1">
      <c r="A78" s="10">
        <v>67</v>
      </c>
      <c r="B78" s="11" t="s">
        <v>582</v>
      </c>
      <c r="C78" s="12" t="s">
        <v>81</v>
      </c>
      <c r="D78" s="13"/>
      <c r="E78" s="13"/>
      <c r="F78" s="13"/>
      <c r="G78" s="13"/>
      <c r="H78" s="13"/>
      <c r="I78" s="13"/>
      <c r="J78" s="14">
        <f t="shared" si="6"/>
      </c>
      <c r="K78" s="15"/>
      <c r="L78" s="16"/>
      <c r="M78" s="16"/>
      <c r="N78" s="17">
        <f t="shared" si="7"/>
      </c>
      <c r="O78" s="16"/>
      <c r="P78" s="27">
        <f t="shared" si="8"/>
      </c>
    </row>
    <row r="79" spans="1:16" ht="20.25" customHeight="1">
      <c r="A79" s="10">
        <v>68</v>
      </c>
      <c r="B79" s="11" t="s">
        <v>583</v>
      </c>
      <c r="C79" s="12" t="s">
        <v>81</v>
      </c>
      <c r="D79" s="13"/>
      <c r="E79" s="13"/>
      <c r="F79" s="13"/>
      <c r="G79" s="13"/>
      <c r="H79" s="13"/>
      <c r="I79" s="13"/>
      <c r="J79" s="14">
        <f t="shared" si="6"/>
      </c>
      <c r="K79" s="15"/>
      <c r="L79" s="16"/>
      <c r="M79" s="16"/>
      <c r="N79" s="17">
        <f t="shared" si="7"/>
      </c>
      <c r="O79" s="16"/>
      <c r="P79" s="27">
        <f t="shared" si="8"/>
      </c>
    </row>
    <row r="80" spans="1:16" ht="20.25" customHeight="1">
      <c r="A80" s="10">
        <v>69</v>
      </c>
      <c r="B80" s="11" t="s">
        <v>584</v>
      </c>
      <c r="C80" s="12" t="s">
        <v>81</v>
      </c>
      <c r="D80" s="13"/>
      <c r="E80" s="13"/>
      <c r="F80" s="13"/>
      <c r="G80" s="13"/>
      <c r="H80" s="13"/>
      <c r="I80" s="13"/>
      <c r="J80" s="14">
        <f t="shared" si="6"/>
      </c>
      <c r="K80" s="15"/>
      <c r="L80" s="16"/>
      <c r="M80" s="16"/>
      <c r="N80" s="17">
        <f t="shared" si="7"/>
      </c>
      <c r="O80" s="16"/>
      <c r="P80" s="27">
        <f t="shared" si="8"/>
      </c>
    </row>
    <row r="81" spans="1:16" ht="20.25" customHeight="1">
      <c r="A81" s="10">
        <v>70</v>
      </c>
      <c r="B81" s="11" t="s">
        <v>27</v>
      </c>
      <c r="C81" s="12" t="s">
        <v>398</v>
      </c>
      <c r="D81" s="13"/>
      <c r="E81" s="13"/>
      <c r="F81" s="13"/>
      <c r="G81" s="13"/>
      <c r="H81" s="13"/>
      <c r="I81" s="13"/>
      <c r="J81" s="14">
        <f t="shared" si="6"/>
      </c>
      <c r="K81" s="15"/>
      <c r="L81" s="16"/>
      <c r="M81" s="16"/>
      <c r="N81" s="17">
        <f t="shared" si="7"/>
      </c>
      <c r="O81" s="16"/>
      <c r="P81" s="27">
        <f t="shared" si="8"/>
      </c>
    </row>
    <row r="82" spans="1:16" ht="20.25" customHeight="1">
      <c r="A82" s="10">
        <v>71</v>
      </c>
      <c r="B82" s="11" t="s">
        <v>41</v>
      </c>
      <c r="C82" s="12" t="s">
        <v>398</v>
      </c>
      <c r="D82" s="13"/>
      <c r="E82" s="13"/>
      <c r="F82" s="13"/>
      <c r="G82" s="13"/>
      <c r="H82" s="13"/>
      <c r="I82" s="13"/>
      <c r="J82" s="14">
        <f t="shared" si="3"/>
      </c>
      <c r="K82" s="15"/>
      <c r="L82" s="16"/>
      <c r="M82" s="16"/>
      <c r="N82" s="17">
        <f t="shared" si="4"/>
      </c>
      <c r="O82" s="16"/>
      <c r="P82" s="27">
        <f t="shared" si="5"/>
      </c>
    </row>
    <row r="83" spans="1:16" ht="20.25" customHeight="1">
      <c r="A83" s="10">
        <v>72</v>
      </c>
      <c r="B83" s="11" t="s">
        <v>274</v>
      </c>
      <c r="C83" s="12" t="s">
        <v>82</v>
      </c>
      <c r="D83" s="13"/>
      <c r="E83" s="13"/>
      <c r="F83" s="13"/>
      <c r="G83" s="13"/>
      <c r="H83" s="13"/>
      <c r="I83" s="13"/>
      <c r="J83" s="14">
        <f t="shared" si="3"/>
      </c>
      <c r="K83" s="15"/>
      <c r="L83" s="16"/>
      <c r="M83" s="16"/>
      <c r="N83" s="17">
        <f t="shared" si="4"/>
      </c>
      <c r="O83" s="16"/>
      <c r="P83" s="27">
        <f t="shared" si="5"/>
      </c>
    </row>
    <row r="84" spans="1:16" ht="20.25" customHeight="1">
      <c r="A84" s="10">
        <v>73</v>
      </c>
      <c r="B84" s="11" t="s">
        <v>585</v>
      </c>
      <c r="C84" s="12" t="s">
        <v>242</v>
      </c>
      <c r="D84" s="13"/>
      <c r="E84" s="13"/>
      <c r="F84" s="13"/>
      <c r="G84" s="13"/>
      <c r="H84" s="13"/>
      <c r="I84" s="13"/>
      <c r="J84" s="14">
        <f t="shared" si="3"/>
      </c>
      <c r="K84" s="15"/>
      <c r="L84" s="16"/>
      <c r="M84" s="16"/>
      <c r="N84" s="17">
        <f t="shared" si="4"/>
      </c>
      <c r="O84" s="16"/>
      <c r="P84" s="27">
        <f t="shared" si="5"/>
      </c>
    </row>
    <row r="85" spans="1:16" ht="20.25" customHeight="1">
      <c r="A85" s="10">
        <v>74</v>
      </c>
      <c r="B85" s="11" t="s">
        <v>27</v>
      </c>
      <c r="C85" s="12" t="s">
        <v>242</v>
      </c>
      <c r="D85" s="13"/>
      <c r="E85" s="13"/>
      <c r="F85" s="13"/>
      <c r="G85" s="13"/>
      <c r="H85" s="13"/>
      <c r="I85" s="13"/>
      <c r="J85" s="14">
        <f t="shared" si="3"/>
      </c>
      <c r="K85" s="15"/>
      <c r="L85" s="16"/>
      <c r="M85" s="16"/>
      <c r="N85" s="17">
        <f t="shared" si="4"/>
      </c>
      <c r="O85" s="16"/>
      <c r="P85" s="27">
        <f t="shared" si="5"/>
      </c>
    </row>
    <row r="86" spans="1:16" ht="20.25" customHeight="1">
      <c r="A86" s="10">
        <v>75</v>
      </c>
      <c r="B86" s="11" t="s">
        <v>586</v>
      </c>
      <c r="C86" s="12" t="s">
        <v>242</v>
      </c>
      <c r="D86" s="13"/>
      <c r="E86" s="13"/>
      <c r="F86" s="13"/>
      <c r="G86" s="13"/>
      <c r="H86" s="13"/>
      <c r="I86" s="13"/>
      <c r="J86" s="14">
        <f t="shared" si="3"/>
      </c>
      <c r="K86" s="15"/>
      <c r="L86" s="16"/>
      <c r="M86" s="16"/>
      <c r="N86" s="17">
        <f t="shared" si="4"/>
      </c>
      <c r="O86" s="16"/>
      <c r="P86" s="27">
        <f t="shared" si="5"/>
      </c>
    </row>
    <row r="87" spans="1:16" ht="20.25" customHeight="1">
      <c r="A87" s="10">
        <v>76</v>
      </c>
      <c r="B87" s="11" t="s">
        <v>587</v>
      </c>
      <c r="C87" s="12" t="s">
        <v>83</v>
      </c>
      <c r="D87" s="13"/>
      <c r="E87" s="13"/>
      <c r="F87" s="13"/>
      <c r="G87" s="13"/>
      <c r="H87" s="13"/>
      <c r="I87" s="13"/>
      <c r="J87" s="14">
        <f t="shared" si="3"/>
      </c>
      <c r="K87" s="15"/>
      <c r="L87" s="16"/>
      <c r="M87" s="16"/>
      <c r="N87" s="17">
        <f t="shared" si="4"/>
      </c>
      <c r="O87" s="16"/>
      <c r="P87" s="27">
        <f t="shared" si="5"/>
      </c>
    </row>
    <row r="88" spans="1:16" ht="20.25" customHeight="1">
      <c r="A88" s="10">
        <v>77</v>
      </c>
      <c r="B88" s="11" t="s">
        <v>24</v>
      </c>
      <c r="C88" s="12" t="s">
        <v>131</v>
      </c>
      <c r="D88" s="13"/>
      <c r="E88" s="13"/>
      <c r="F88" s="13"/>
      <c r="G88" s="13"/>
      <c r="H88" s="13"/>
      <c r="I88" s="13"/>
      <c r="J88" s="14">
        <f t="shared" si="3"/>
      </c>
      <c r="K88" s="15"/>
      <c r="L88" s="16"/>
      <c r="M88" s="16"/>
      <c r="N88" s="17">
        <f t="shared" si="4"/>
      </c>
      <c r="O88" s="16"/>
      <c r="P88" s="27">
        <f t="shared" si="5"/>
      </c>
    </row>
    <row r="89" spans="1:16" ht="20.25" customHeight="1">
      <c r="A89" s="10">
        <v>78</v>
      </c>
      <c r="B89" s="11" t="s">
        <v>55</v>
      </c>
      <c r="C89" s="12" t="s">
        <v>258</v>
      </c>
      <c r="D89" s="13"/>
      <c r="E89" s="13"/>
      <c r="F89" s="13"/>
      <c r="G89" s="13"/>
      <c r="H89" s="13"/>
      <c r="I89" s="13"/>
      <c r="J89" s="14">
        <f t="shared" si="3"/>
      </c>
      <c r="K89" s="15"/>
      <c r="L89" s="16"/>
      <c r="M89" s="16"/>
      <c r="N89" s="17">
        <f t="shared" si="4"/>
      </c>
      <c r="O89" s="16"/>
      <c r="P89" s="27">
        <f t="shared" si="5"/>
      </c>
    </row>
    <row r="90" spans="1:15" s="2" customFormat="1" ht="15.75" customHeight="1">
      <c r="A90" s="47" t="s">
        <v>88</v>
      </c>
      <c r="B90" s="47"/>
      <c r="C90" s="47"/>
      <c r="D90" s="47"/>
      <c r="E90" s="47"/>
      <c r="F90" s="47"/>
      <c r="G90" s="47"/>
      <c r="H90" s="47"/>
      <c r="I90" s="47"/>
      <c r="J90" s="28"/>
      <c r="K90" s="28"/>
      <c r="L90" s="28"/>
      <c r="M90" s="28"/>
      <c r="N90" s="29"/>
      <c r="O90" s="28"/>
    </row>
    <row r="91" spans="1:15" s="2" customFormat="1" ht="15.75" customHeight="1">
      <c r="A91" s="20" t="s">
        <v>89</v>
      </c>
      <c r="B91" s="4"/>
      <c r="C91" s="4"/>
      <c r="D91" s="30"/>
      <c r="E91" s="30"/>
      <c r="F91" s="30"/>
      <c r="G91" s="30"/>
      <c r="H91" s="30"/>
      <c r="I91" s="30"/>
      <c r="J91" s="28"/>
      <c r="K91" s="28"/>
      <c r="L91" s="28"/>
      <c r="M91" s="28"/>
      <c r="N91" s="29"/>
      <c r="O91" s="28"/>
    </row>
    <row r="92" spans="1:15" s="2" customFormat="1" ht="15.75" customHeight="1">
      <c r="A92" s="42" t="s">
        <v>90</v>
      </c>
      <c r="B92" s="42"/>
      <c r="C92" s="42"/>
      <c r="D92" s="42"/>
      <c r="E92" s="42"/>
      <c r="F92" s="42"/>
      <c r="G92" s="42"/>
      <c r="H92" s="42"/>
      <c r="I92" s="42"/>
      <c r="J92" s="28"/>
      <c r="K92" s="28"/>
      <c r="L92" s="28"/>
      <c r="M92" s="28"/>
      <c r="N92" s="29"/>
      <c r="O92" s="28"/>
    </row>
    <row r="93" spans="1:15" s="2" customFormat="1" ht="12.75" customHeight="1">
      <c r="A93" s="3"/>
      <c r="C93" s="31"/>
      <c r="D93" s="29"/>
      <c r="E93" s="29"/>
      <c r="F93" s="29"/>
      <c r="G93" s="29"/>
      <c r="H93" s="29"/>
      <c r="I93" s="28"/>
      <c r="J93" s="28"/>
      <c r="K93" s="28"/>
      <c r="L93" s="28"/>
      <c r="M93" s="28"/>
      <c r="N93" s="29"/>
      <c r="O93" s="28"/>
    </row>
    <row r="94" spans="1:16" s="2" customFormat="1" ht="12.75">
      <c r="A94" s="22"/>
      <c r="C94" s="22"/>
      <c r="D94" s="23"/>
      <c r="E94" s="23"/>
      <c r="F94" s="23"/>
      <c r="G94" s="23"/>
      <c r="H94" s="23"/>
      <c r="I94" s="23"/>
      <c r="J94" s="23"/>
      <c r="K94" s="43" t="str">
        <f>"- Có   "&amp;IF(COUNTIF(P1:P89,"Thi lại")&gt;0,COUNTIF(P1:P89,"Thi lại"),"         ")&amp;" Thi lại"</f>
        <v>- Có             Thi lại</v>
      </c>
      <c r="L94" s="43"/>
      <c r="M94" s="43"/>
      <c r="N94" s="43"/>
      <c r="O94" s="43"/>
      <c r="P94" s="43"/>
    </row>
    <row r="95" spans="1:16" s="2" customFormat="1" ht="12.75">
      <c r="A95" s="43" t="s">
        <v>91</v>
      </c>
      <c r="B95" s="43"/>
      <c r="C95" s="43" t="s">
        <v>92</v>
      </c>
      <c r="D95" s="43"/>
      <c r="E95" s="43"/>
      <c r="F95" s="21"/>
      <c r="G95" s="30" t="s">
        <v>93</v>
      </c>
      <c r="H95" s="28"/>
      <c r="I95" s="30"/>
      <c r="J95" s="30"/>
      <c r="K95" s="44" t="s">
        <v>94</v>
      </c>
      <c r="L95" s="44"/>
      <c r="M95" s="44"/>
      <c r="N95" s="44"/>
      <c r="O95" s="44"/>
      <c r="P95" s="44"/>
    </row>
    <row r="96" spans="1:15" s="2" customFormat="1" ht="12.75">
      <c r="A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9"/>
      <c r="O96" s="28"/>
    </row>
    <row r="97" spans="1:15" s="2" customFormat="1" ht="12.75">
      <c r="A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  <c r="O97" s="28"/>
    </row>
    <row r="98" spans="1:15" s="2" customFormat="1" ht="12.75">
      <c r="A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9"/>
      <c r="O98" s="28"/>
    </row>
    <row r="99" spans="1:15" s="2" customFormat="1" ht="12.75">
      <c r="A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28"/>
    </row>
    <row r="100" spans="1:15" s="2" customFormat="1" ht="12.75">
      <c r="A100" s="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9"/>
      <c r="O100" s="28"/>
    </row>
    <row r="101" spans="1:15" s="2" customFormat="1" ht="12.75">
      <c r="A101" s="24" t="s">
        <v>95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  <c r="O101" s="28"/>
    </row>
    <row r="102" spans="1:15" s="2" customFormat="1" ht="12.75">
      <c r="A102" s="25" t="s">
        <v>96</v>
      </c>
      <c r="B102" s="24" t="s">
        <v>133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8"/>
    </row>
    <row r="103" spans="1:15" s="2" customFormat="1" ht="12.75">
      <c r="A103" s="25" t="s">
        <v>96</v>
      </c>
      <c r="B103" s="24" t="s">
        <v>97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25" t="s">
        <v>96</v>
      </c>
      <c r="B104" s="26" t="s">
        <v>98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25" t="s">
        <v>96</v>
      </c>
      <c r="B105" s="26" t="s">
        <v>99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25" t="s">
        <v>96</v>
      </c>
      <c r="B106" s="26" t="s">
        <v>100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ht="15">
      <c r="P107" s="2"/>
    </row>
    <row r="108" ht="15">
      <c r="P108" s="2"/>
    </row>
  </sheetData>
  <sheetProtection/>
  <mergeCells count="23">
    <mergeCell ref="A1:C1"/>
    <mergeCell ref="F1:O1"/>
    <mergeCell ref="F2:O2"/>
    <mergeCell ref="A4:O4"/>
    <mergeCell ref="A5:O5"/>
    <mergeCell ref="A6:O6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P10:P11"/>
    <mergeCell ref="D11:I11"/>
    <mergeCell ref="A90:I90"/>
    <mergeCell ref="A92:I92"/>
    <mergeCell ref="K94:P94"/>
    <mergeCell ref="A95:B95"/>
    <mergeCell ref="C95:E95"/>
    <mergeCell ref="K95:P95"/>
  </mergeCells>
  <conditionalFormatting sqref="N96:N106 N1:N93">
    <cfRule type="cellIs" priority="1" dxfId="42" operator="lessThan" stopIfTrue="1">
      <formula>5</formula>
    </cfRule>
  </conditionalFormatting>
  <conditionalFormatting sqref="N107:N65508">
    <cfRule type="cellIs" priority="3" dxfId="42" operator="lessThan" stopIfTrue="1">
      <formula>5</formula>
    </cfRule>
  </conditionalFormatting>
  <conditionalFormatting sqref="N12:N90">
    <cfRule type="cellIs" priority="2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67">
      <selection activeCell="F90" sqref="F90"/>
    </sheetView>
  </sheetViews>
  <sheetFormatPr defaultColWidth="9.140625" defaultRowHeight="15"/>
  <cols>
    <col min="1" max="1" width="4.421875" style="6" customWidth="1"/>
    <col min="2" max="2" width="19.28125" style="6" bestFit="1" customWidth="1"/>
    <col min="3" max="3" width="9.28125" style="6" bestFit="1" customWidth="1"/>
    <col min="4" max="9" width="4.140625" style="18" customWidth="1"/>
    <col min="10" max="10" width="6.7109375" style="19" customWidth="1"/>
    <col min="11" max="11" width="6.140625" style="19" customWidth="1"/>
    <col min="12" max="12" width="5.00390625" style="18" customWidth="1"/>
    <col min="13" max="13" width="5.421875" style="18" customWidth="1"/>
    <col min="14" max="14" width="4.8515625" style="18" customWidth="1"/>
    <col min="15" max="15" width="5.28125" style="18" customWidth="1"/>
    <col min="16" max="16" width="7.0039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621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19.5" customHeight="1">
      <c r="A12" s="10">
        <v>1</v>
      </c>
      <c r="B12" s="11" t="s">
        <v>169</v>
      </c>
      <c r="C12" s="12" t="s">
        <v>181</v>
      </c>
      <c r="D12" s="13"/>
      <c r="E12" s="13"/>
      <c r="F12" s="13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 aca="true" t="shared" si="0" ref="N12:N27">IF(COUNT(D12:L12)&lt;&gt;0,ROUND(SUM(J12*3+K12+L12*6)/10,0),"")</f>
      </c>
      <c r="O12" s="16"/>
      <c r="P12" s="27"/>
    </row>
    <row r="13" spans="1:16" ht="19.5" customHeight="1">
      <c r="A13" s="10">
        <v>2</v>
      </c>
      <c r="B13" s="11" t="s">
        <v>588</v>
      </c>
      <c r="C13" s="12" t="s">
        <v>20</v>
      </c>
      <c r="D13" s="13"/>
      <c r="E13" s="13"/>
      <c r="F13" s="13"/>
      <c r="G13" s="13"/>
      <c r="H13" s="13"/>
      <c r="I13" s="13"/>
      <c r="J13" s="14">
        <f aca="true" t="shared" si="1" ref="J13:J27">IF(COUNT(D13:I13)&lt;&gt;0,ROUND(SUM((D13+E13+F13+G13+H13+I13)/COUNTA(D13:I13)),0),"")</f>
      </c>
      <c r="K13" s="15"/>
      <c r="L13" s="16"/>
      <c r="M13" s="16"/>
      <c r="N13" s="17">
        <f t="shared" si="0"/>
      </c>
      <c r="O13" s="16"/>
      <c r="P13" s="27">
        <f aca="true" t="shared" si="2" ref="P13:P27">IF(N13&lt;&gt;"",IF(N13&lt;5,"Thi lại",""),"")</f>
      </c>
    </row>
    <row r="14" spans="1:16" ht="19.5" customHeight="1">
      <c r="A14" s="10">
        <v>3</v>
      </c>
      <c r="B14" s="11" t="s">
        <v>302</v>
      </c>
      <c r="C14" s="12" t="s">
        <v>22</v>
      </c>
      <c r="D14" s="13"/>
      <c r="E14" s="13"/>
      <c r="F14" s="13"/>
      <c r="G14" s="13"/>
      <c r="H14" s="13"/>
      <c r="I14" s="13"/>
      <c r="J14" s="14">
        <f t="shared" si="1"/>
      </c>
      <c r="K14" s="15"/>
      <c r="L14" s="16"/>
      <c r="M14" s="16"/>
      <c r="N14" s="17">
        <f t="shared" si="0"/>
      </c>
      <c r="O14" s="16"/>
      <c r="P14" s="27">
        <f t="shared" si="2"/>
      </c>
    </row>
    <row r="15" spans="1:16" ht="19.5" customHeight="1">
      <c r="A15" s="10">
        <v>4</v>
      </c>
      <c r="B15" s="11" t="s">
        <v>589</v>
      </c>
      <c r="C15" s="12" t="s">
        <v>22</v>
      </c>
      <c r="D15" s="13"/>
      <c r="E15" s="13"/>
      <c r="F15" s="13"/>
      <c r="G15" s="13"/>
      <c r="H15" s="13"/>
      <c r="I15" s="13"/>
      <c r="J15" s="14">
        <f t="shared" si="1"/>
      </c>
      <c r="K15" s="15"/>
      <c r="L15" s="16"/>
      <c r="M15" s="16"/>
      <c r="N15" s="17">
        <f t="shared" si="0"/>
      </c>
      <c r="O15" s="16"/>
      <c r="P15" s="27">
        <f t="shared" si="2"/>
      </c>
    </row>
    <row r="16" spans="1:16" ht="19.5" customHeight="1">
      <c r="A16" s="10">
        <v>5</v>
      </c>
      <c r="B16" s="11" t="s">
        <v>590</v>
      </c>
      <c r="C16" s="12" t="s">
        <v>591</v>
      </c>
      <c r="D16" s="13"/>
      <c r="E16" s="13"/>
      <c r="F16" s="13"/>
      <c r="G16" s="13"/>
      <c r="H16" s="13"/>
      <c r="I16" s="13"/>
      <c r="J16" s="14">
        <f t="shared" si="1"/>
      </c>
      <c r="K16" s="15"/>
      <c r="L16" s="16"/>
      <c r="M16" s="16"/>
      <c r="N16" s="17">
        <f t="shared" si="0"/>
      </c>
      <c r="O16" s="16"/>
      <c r="P16" s="27">
        <f t="shared" si="2"/>
      </c>
    </row>
    <row r="17" spans="1:16" ht="19.5" customHeight="1">
      <c r="A17" s="10">
        <v>6</v>
      </c>
      <c r="B17" s="11" t="s">
        <v>592</v>
      </c>
      <c r="C17" s="12" t="s">
        <v>26</v>
      </c>
      <c r="D17" s="13"/>
      <c r="E17" s="13"/>
      <c r="F17" s="13"/>
      <c r="G17" s="13"/>
      <c r="H17" s="13"/>
      <c r="I17" s="13"/>
      <c r="J17" s="14">
        <f t="shared" si="1"/>
      </c>
      <c r="K17" s="15"/>
      <c r="L17" s="16"/>
      <c r="M17" s="16"/>
      <c r="N17" s="17">
        <f t="shared" si="0"/>
      </c>
      <c r="O17" s="16"/>
      <c r="P17" s="27">
        <f t="shared" si="2"/>
      </c>
    </row>
    <row r="18" spans="1:16" ht="19.5" customHeight="1">
      <c r="A18" s="10">
        <v>7</v>
      </c>
      <c r="B18" s="11" t="s">
        <v>37</v>
      </c>
      <c r="C18" s="12" t="s">
        <v>28</v>
      </c>
      <c r="D18" s="13"/>
      <c r="E18" s="13"/>
      <c r="F18" s="13"/>
      <c r="G18" s="13"/>
      <c r="H18" s="13"/>
      <c r="I18" s="13"/>
      <c r="J18" s="14">
        <f t="shared" si="1"/>
      </c>
      <c r="K18" s="15"/>
      <c r="L18" s="16"/>
      <c r="M18" s="16"/>
      <c r="N18" s="17">
        <f t="shared" si="0"/>
      </c>
      <c r="O18" s="16"/>
      <c r="P18" s="27">
        <f t="shared" si="2"/>
      </c>
    </row>
    <row r="19" spans="1:16" ht="19.5" customHeight="1">
      <c r="A19" s="10">
        <v>8</v>
      </c>
      <c r="B19" s="11" t="s">
        <v>430</v>
      </c>
      <c r="C19" s="12" t="s">
        <v>28</v>
      </c>
      <c r="D19" s="13"/>
      <c r="E19" s="13"/>
      <c r="F19" s="13"/>
      <c r="G19" s="13"/>
      <c r="H19" s="13"/>
      <c r="I19" s="13"/>
      <c r="J19" s="14">
        <f t="shared" si="1"/>
      </c>
      <c r="K19" s="15"/>
      <c r="L19" s="16"/>
      <c r="M19" s="16"/>
      <c r="N19" s="17">
        <f t="shared" si="0"/>
      </c>
      <c r="O19" s="16"/>
      <c r="P19" s="27">
        <f t="shared" si="2"/>
      </c>
    </row>
    <row r="20" spans="1:16" ht="19.5" customHeight="1">
      <c r="A20" s="10">
        <v>9</v>
      </c>
      <c r="B20" s="11" t="s">
        <v>238</v>
      </c>
      <c r="C20" s="12" t="s">
        <v>203</v>
      </c>
      <c r="D20" s="13"/>
      <c r="E20" s="13"/>
      <c r="F20" s="13"/>
      <c r="G20" s="13"/>
      <c r="H20" s="13"/>
      <c r="I20" s="13"/>
      <c r="J20" s="14">
        <f t="shared" si="1"/>
      </c>
      <c r="K20" s="15"/>
      <c r="L20" s="16"/>
      <c r="M20" s="16"/>
      <c r="N20" s="17">
        <f t="shared" si="0"/>
      </c>
      <c r="O20" s="16"/>
      <c r="P20" s="27">
        <f t="shared" si="2"/>
      </c>
    </row>
    <row r="21" spans="1:16" ht="19.5" customHeight="1">
      <c r="A21" s="10">
        <v>10</v>
      </c>
      <c r="B21" s="11" t="s">
        <v>593</v>
      </c>
      <c r="C21" s="12" t="s">
        <v>111</v>
      </c>
      <c r="D21" s="13"/>
      <c r="E21" s="13"/>
      <c r="F21" s="13"/>
      <c r="G21" s="13"/>
      <c r="H21" s="13"/>
      <c r="I21" s="13"/>
      <c r="J21" s="14">
        <f t="shared" si="1"/>
      </c>
      <c r="K21" s="15"/>
      <c r="L21" s="16"/>
      <c r="M21" s="16"/>
      <c r="N21" s="17">
        <f t="shared" si="0"/>
      </c>
      <c r="O21" s="16"/>
      <c r="P21" s="27">
        <f t="shared" si="2"/>
      </c>
    </row>
    <row r="22" spans="1:16" ht="19.5" customHeight="1">
      <c r="A22" s="10">
        <v>11</v>
      </c>
      <c r="B22" s="11" t="s">
        <v>27</v>
      </c>
      <c r="C22" s="12" t="s">
        <v>594</v>
      </c>
      <c r="D22" s="13"/>
      <c r="E22" s="13"/>
      <c r="F22" s="13"/>
      <c r="G22" s="13"/>
      <c r="H22" s="13"/>
      <c r="I22" s="13"/>
      <c r="J22" s="14">
        <f t="shared" si="1"/>
      </c>
      <c r="K22" s="15"/>
      <c r="L22" s="16"/>
      <c r="M22" s="16"/>
      <c r="N22" s="17">
        <f t="shared" si="0"/>
      </c>
      <c r="O22" s="16"/>
      <c r="P22" s="27">
        <f t="shared" si="2"/>
      </c>
    </row>
    <row r="23" spans="1:16" ht="19.5" customHeight="1">
      <c r="A23" s="10">
        <v>12</v>
      </c>
      <c r="B23" s="11" t="s">
        <v>595</v>
      </c>
      <c r="C23" s="12" t="s">
        <v>142</v>
      </c>
      <c r="D23" s="13"/>
      <c r="E23" s="13"/>
      <c r="F23" s="13"/>
      <c r="G23" s="13"/>
      <c r="H23" s="13"/>
      <c r="I23" s="13"/>
      <c r="J23" s="14">
        <f t="shared" si="1"/>
      </c>
      <c r="K23" s="15"/>
      <c r="L23" s="16"/>
      <c r="M23" s="16"/>
      <c r="N23" s="17">
        <f t="shared" si="0"/>
      </c>
      <c r="O23" s="16"/>
      <c r="P23" s="27">
        <f t="shared" si="2"/>
      </c>
    </row>
    <row r="24" spans="1:16" ht="19.5" customHeight="1">
      <c r="A24" s="10">
        <v>13</v>
      </c>
      <c r="B24" s="11" t="s">
        <v>596</v>
      </c>
      <c r="C24" s="12" t="s">
        <v>597</v>
      </c>
      <c r="D24" s="13"/>
      <c r="E24" s="13"/>
      <c r="F24" s="13"/>
      <c r="G24" s="13"/>
      <c r="H24" s="13"/>
      <c r="I24" s="13"/>
      <c r="J24" s="14">
        <f t="shared" si="1"/>
      </c>
      <c r="K24" s="15"/>
      <c r="L24" s="16"/>
      <c r="M24" s="16"/>
      <c r="N24" s="17">
        <f t="shared" si="0"/>
      </c>
      <c r="O24" s="16"/>
      <c r="P24" s="27">
        <f t="shared" si="2"/>
      </c>
    </row>
    <row r="25" spans="1:16" ht="19.5" customHeight="1">
      <c r="A25" s="10">
        <v>14</v>
      </c>
      <c r="B25" s="11" t="s">
        <v>598</v>
      </c>
      <c r="C25" s="12" t="s">
        <v>377</v>
      </c>
      <c r="D25" s="13"/>
      <c r="E25" s="13"/>
      <c r="F25" s="13"/>
      <c r="G25" s="13"/>
      <c r="H25" s="13"/>
      <c r="I25" s="13"/>
      <c r="J25" s="14">
        <f t="shared" si="1"/>
      </c>
      <c r="K25" s="15"/>
      <c r="L25" s="16"/>
      <c r="M25" s="16"/>
      <c r="N25" s="17">
        <f t="shared" si="0"/>
      </c>
      <c r="O25" s="16"/>
      <c r="P25" s="27">
        <f t="shared" si="2"/>
      </c>
    </row>
    <row r="26" spans="1:16" ht="19.5" customHeight="1">
      <c r="A26" s="10">
        <v>15</v>
      </c>
      <c r="B26" s="11" t="s">
        <v>599</v>
      </c>
      <c r="C26" s="12" t="s">
        <v>185</v>
      </c>
      <c r="D26" s="13"/>
      <c r="E26" s="13"/>
      <c r="F26" s="13"/>
      <c r="G26" s="13"/>
      <c r="H26" s="13"/>
      <c r="I26" s="13"/>
      <c r="J26" s="14">
        <f t="shared" si="1"/>
      </c>
      <c r="K26" s="15"/>
      <c r="L26" s="16"/>
      <c r="M26" s="16"/>
      <c r="N26" s="17">
        <f t="shared" si="0"/>
      </c>
      <c r="O26" s="16"/>
      <c r="P26" s="27">
        <f t="shared" si="2"/>
      </c>
    </row>
    <row r="27" spans="1:16" ht="19.5" customHeight="1">
      <c r="A27" s="10">
        <v>16</v>
      </c>
      <c r="B27" s="11" t="s">
        <v>416</v>
      </c>
      <c r="C27" s="12" t="s">
        <v>42</v>
      </c>
      <c r="D27" s="13"/>
      <c r="E27" s="13"/>
      <c r="F27" s="13"/>
      <c r="G27" s="13"/>
      <c r="H27" s="13"/>
      <c r="I27" s="13"/>
      <c r="J27" s="14">
        <f t="shared" si="1"/>
      </c>
      <c r="K27" s="15"/>
      <c r="L27" s="16"/>
      <c r="M27" s="16"/>
      <c r="N27" s="17">
        <f t="shared" si="0"/>
      </c>
      <c r="O27" s="16"/>
      <c r="P27" s="27">
        <f t="shared" si="2"/>
      </c>
    </row>
    <row r="28" spans="1:16" ht="19.5" customHeight="1">
      <c r="A28" s="10">
        <v>17</v>
      </c>
      <c r="B28" s="11" t="s">
        <v>600</v>
      </c>
      <c r="C28" s="12" t="s">
        <v>292</v>
      </c>
      <c r="D28" s="13"/>
      <c r="E28" s="13"/>
      <c r="F28" s="13"/>
      <c r="G28" s="13"/>
      <c r="H28" s="13"/>
      <c r="I28" s="13"/>
      <c r="J28" s="14">
        <f aca="true" t="shared" si="3" ref="J28:J40">IF(COUNT(D28:I28)&lt;&gt;0,ROUND(SUM((D28+E28+F28+G28+H28+I28)/COUNTA(D28:I28)),0),"")</f>
      </c>
      <c r="K28" s="15"/>
      <c r="L28" s="16"/>
      <c r="M28" s="16"/>
      <c r="N28" s="17">
        <f aca="true" t="shared" si="4" ref="N28:N40">IF(COUNT(D28:L28)&lt;&gt;0,ROUND(SUM(J28*3+K28+L28*6)/10,0),"")</f>
      </c>
      <c r="O28" s="16"/>
      <c r="P28" s="27">
        <f aca="true" t="shared" si="5" ref="P28:P40">IF(N28&lt;&gt;"",IF(N28&lt;5,"Thi lại",""),"")</f>
      </c>
    </row>
    <row r="29" spans="1:16" ht="19.5" customHeight="1">
      <c r="A29" s="10">
        <v>18</v>
      </c>
      <c r="B29" s="11" t="s">
        <v>207</v>
      </c>
      <c r="C29" s="12" t="s">
        <v>341</v>
      </c>
      <c r="D29" s="13"/>
      <c r="E29" s="13"/>
      <c r="F29" s="13"/>
      <c r="G29" s="13"/>
      <c r="H29" s="13"/>
      <c r="I29" s="13"/>
      <c r="J29" s="14">
        <f t="shared" si="3"/>
      </c>
      <c r="K29" s="15"/>
      <c r="L29" s="16"/>
      <c r="M29" s="16"/>
      <c r="N29" s="17">
        <f t="shared" si="4"/>
      </c>
      <c r="O29" s="16"/>
      <c r="P29" s="27">
        <f t="shared" si="5"/>
      </c>
    </row>
    <row r="30" spans="1:16" ht="19.5" customHeight="1">
      <c r="A30" s="10">
        <v>19</v>
      </c>
      <c r="B30" s="11" t="s">
        <v>601</v>
      </c>
      <c r="C30" s="12" t="s">
        <v>602</v>
      </c>
      <c r="D30" s="13"/>
      <c r="E30" s="13"/>
      <c r="F30" s="13"/>
      <c r="G30" s="13"/>
      <c r="H30" s="13"/>
      <c r="I30" s="13"/>
      <c r="J30" s="14">
        <f t="shared" si="3"/>
      </c>
      <c r="K30" s="15"/>
      <c r="L30" s="16"/>
      <c r="M30" s="16"/>
      <c r="N30" s="17">
        <f t="shared" si="4"/>
      </c>
      <c r="O30" s="16"/>
      <c r="P30" s="27">
        <f t="shared" si="5"/>
      </c>
    </row>
    <row r="31" spans="1:16" ht="19.5" customHeight="1">
      <c r="A31" s="10">
        <v>20</v>
      </c>
      <c r="B31" s="11" t="s">
        <v>463</v>
      </c>
      <c r="C31" s="12" t="s">
        <v>220</v>
      </c>
      <c r="D31" s="13"/>
      <c r="E31" s="13"/>
      <c r="F31" s="13"/>
      <c r="G31" s="13"/>
      <c r="H31" s="13"/>
      <c r="I31" s="13"/>
      <c r="J31" s="14">
        <f t="shared" si="3"/>
      </c>
      <c r="K31" s="15"/>
      <c r="L31" s="16"/>
      <c r="M31" s="16"/>
      <c r="N31" s="17">
        <f t="shared" si="4"/>
      </c>
      <c r="O31" s="16"/>
      <c r="P31" s="27">
        <f t="shared" si="5"/>
      </c>
    </row>
    <row r="32" spans="1:16" ht="19.5" customHeight="1">
      <c r="A32" s="10">
        <v>21</v>
      </c>
      <c r="B32" s="11" t="s">
        <v>501</v>
      </c>
      <c r="C32" s="12" t="s">
        <v>118</v>
      </c>
      <c r="D32" s="13"/>
      <c r="E32" s="13"/>
      <c r="F32" s="13"/>
      <c r="G32" s="13"/>
      <c r="H32" s="13"/>
      <c r="I32" s="13"/>
      <c r="J32" s="14">
        <f t="shared" si="3"/>
      </c>
      <c r="K32" s="15"/>
      <c r="L32" s="16"/>
      <c r="M32" s="16"/>
      <c r="N32" s="17">
        <f t="shared" si="4"/>
      </c>
      <c r="O32" s="16"/>
      <c r="P32" s="27">
        <f t="shared" si="5"/>
      </c>
    </row>
    <row r="33" spans="1:16" ht="19.5" customHeight="1">
      <c r="A33" s="10">
        <v>22</v>
      </c>
      <c r="B33" s="11" t="s">
        <v>243</v>
      </c>
      <c r="C33" s="12" t="s">
        <v>118</v>
      </c>
      <c r="D33" s="13"/>
      <c r="E33" s="13"/>
      <c r="F33" s="13"/>
      <c r="G33" s="13"/>
      <c r="H33" s="13"/>
      <c r="I33" s="13"/>
      <c r="J33" s="14">
        <f t="shared" si="3"/>
      </c>
      <c r="K33" s="15"/>
      <c r="L33" s="16"/>
      <c r="M33" s="16"/>
      <c r="N33" s="17">
        <f t="shared" si="4"/>
      </c>
      <c r="O33" s="16"/>
      <c r="P33" s="27">
        <f t="shared" si="5"/>
      </c>
    </row>
    <row r="34" spans="1:16" ht="19.5" customHeight="1">
      <c r="A34" s="10">
        <v>23</v>
      </c>
      <c r="B34" s="11" t="s">
        <v>264</v>
      </c>
      <c r="C34" s="12" t="s">
        <v>62</v>
      </c>
      <c r="D34" s="13"/>
      <c r="E34" s="13"/>
      <c r="F34" s="13"/>
      <c r="G34" s="13"/>
      <c r="H34" s="13"/>
      <c r="I34" s="13"/>
      <c r="J34" s="14">
        <f t="shared" si="3"/>
      </c>
      <c r="K34" s="15"/>
      <c r="L34" s="16"/>
      <c r="M34" s="16"/>
      <c r="N34" s="17">
        <f t="shared" si="4"/>
      </c>
      <c r="O34" s="16"/>
      <c r="P34" s="27">
        <f t="shared" si="5"/>
      </c>
    </row>
    <row r="35" spans="1:16" ht="19.5" customHeight="1">
      <c r="A35" s="10">
        <v>24</v>
      </c>
      <c r="B35" s="11" t="s">
        <v>603</v>
      </c>
      <c r="C35" s="12" t="s">
        <v>149</v>
      </c>
      <c r="D35" s="13"/>
      <c r="E35" s="13"/>
      <c r="F35" s="13"/>
      <c r="G35" s="13"/>
      <c r="H35" s="13"/>
      <c r="I35" s="13"/>
      <c r="J35" s="14">
        <f t="shared" si="3"/>
      </c>
      <c r="K35" s="15"/>
      <c r="L35" s="16"/>
      <c r="M35" s="16"/>
      <c r="N35" s="17">
        <f t="shared" si="4"/>
      </c>
      <c r="O35" s="16"/>
      <c r="P35" s="27">
        <f t="shared" si="5"/>
      </c>
    </row>
    <row r="36" spans="1:16" ht="19.5" customHeight="1">
      <c r="A36" s="10">
        <v>25</v>
      </c>
      <c r="B36" s="11" t="s">
        <v>604</v>
      </c>
      <c r="C36" s="12" t="s">
        <v>506</v>
      </c>
      <c r="D36" s="13"/>
      <c r="E36" s="13"/>
      <c r="F36" s="13"/>
      <c r="G36" s="13"/>
      <c r="H36" s="13"/>
      <c r="I36" s="13"/>
      <c r="J36" s="14">
        <f t="shared" si="3"/>
      </c>
      <c r="K36" s="15"/>
      <c r="L36" s="16"/>
      <c r="M36" s="16"/>
      <c r="N36" s="17">
        <f t="shared" si="4"/>
      </c>
      <c r="O36" s="16"/>
      <c r="P36" s="27">
        <f t="shared" si="5"/>
      </c>
    </row>
    <row r="37" spans="1:16" ht="19.5" customHeight="1">
      <c r="A37" s="10">
        <v>26</v>
      </c>
      <c r="B37" s="11" t="s">
        <v>55</v>
      </c>
      <c r="C37" s="12" t="s">
        <v>65</v>
      </c>
      <c r="D37" s="13"/>
      <c r="E37" s="13"/>
      <c r="F37" s="13"/>
      <c r="G37" s="13"/>
      <c r="H37" s="13"/>
      <c r="I37" s="13"/>
      <c r="J37" s="14">
        <f t="shared" si="3"/>
      </c>
      <c r="K37" s="15"/>
      <c r="L37" s="16"/>
      <c r="M37" s="16"/>
      <c r="N37" s="17">
        <f t="shared" si="4"/>
      </c>
      <c r="O37" s="16"/>
      <c r="P37" s="27">
        <f t="shared" si="5"/>
      </c>
    </row>
    <row r="38" spans="1:16" ht="19.5" customHeight="1">
      <c r="A38" s="10">
        <v>27</v>
      </c>
      <c r="B38" s="11" t="s">
        <v>177</v>
      </c>
      <c r="C38" s="12" t="s">
        <v>65</v>
      </c>
      <c r="D38" s="13"/>
      <c r="E38" s="13"/>
      <c r="F38" s="13"/>
      <c r="G38" s="13"/>
      <c r="H38" s="13"/>
      <c r="I38" s="13"/>
      <c r="J38" s="14">
        <f t="shared" si="3"/>
      </c>
      <c r="K38" s="15"/>
      <c r="L38" s="16"/>
      <c r="M38" s="16"/>
      <c r="N38" s="17">
        <f t="shared" si="4"/>
      </c>
      <c r="O38" s="16"/>
      <c r="P38" s="27">
        <f t="shared" si="5"/>
      </c>
    </row>
    <row r="39" spans="1:16" ht="19.5" customHeight="1">
      <c r="A39" s="10">
        <v>28</v>
      </c>
      <c r="B39" s="11" t="s">
        <v>31</v>
      </c>
      <c r="C39" s="12" t="s">
        <v>152</v>
      </c>
      <c r="D39" s="13"/>
      <c r="E39" s="13"/>
      <c r="F39" s="13"/>
      <c r="G39" s="13"/>
      <c r="H39" s="13"/>
      <c r="I39" s="13"/>
      <c r="J39" s="14">
        <f t="shared" si="3"/>
      </c>
      <c r="K39" s="15"/>
      <c r="L39" s="16"/>
      <c r="M39" s="16"/>
      <c r="N39" s="17">
        <f t="shared" si="4"/>
      </c>
      <c r="O39" s="16"/>
      <c r="P39" s="27">
        <f t="shared" si="5"/>
      </c>
    </row>
    <row r="40" spans="1:16" ht="19.5" customHeight="1">
      <c r="A40" s="10">
        <v>29</v>
      </c>
      <c r="B40" s="11" t="s">
        <v>243</v>
      </c>
      <c r="C40" s="12" t="s">
        <v>205</v>
      </c>
      <c r="D40" s="13"/>
      <c r="E40" s="13"/>
      <c r="F40" s="13"/>
      <c r="G40" s="13"/>
      <c r="H40" s="13"/>
      <c r="I40" s="13"/>
      <c r="J40" s="14">
        <f t="shared" si="3"/>
      </c>
      <c r="K40" s="15"/>
      <c r="L40" s="16"/>
      <c r="M40" s="16"/>
      <c r="N40" s="17">
        <f t="shared" si="4"/>
      </c>
      <c r="O40" s="16"/>
      <c r="P40" s="27">
        <f t="shared" si="5"/>
      </c>
    </row>
    <row r="41" spans="1:16" ht="19.5" customHeight="1">
      <c r="A41" s="10">
        <v>30</v>
      </c>
      <c r="B41" s="11" t="s">
        <v>229</v>
      </c>
      <c r="C41" s="12" t="s">
        <v>205</v>
      </c>
      <c r="D41" s="13"/>
      <c r="E41" s="13"/>
      <c r="F41" s="13"/>
      <c r="G41" s="13"/>
      <c r="H41" s="13"/>
      <c r="I41" s="13"/>
      <c r="J41" s="14">
        <f aca="true" t="shared" si="6" ref="J41:J69">IF(COUNT(D41:I41)&lt;&gt;0,ROUND(SUM((D41+E41+F41+G41+H41+I41)/COUNTA(D41:I41)),0),"")</f>
      </c>
      <c r="K41" s="15"/>
      <c r="L41" s="16"/>
      <c r="M41" s="16"/>
      <c r="N41" s="17">
        <f aca="true" t="shared" si="7" ref="N41:N69">IF(COUNT(D41:L41)&lt;&gt;0,ROUND(SUM(J41*3+K41+L41*6)/10,0),"")</f>
      </c>
      <c r="O41" s="16"/>
      <c r="P41" s="27">
        <f aca="true" t="shared" si="8" ref="P41:P69">IF(N41&lt;&gt;"",IF(N41&lt;5,"Thi lại",""),"")</f>
      </c>
    </row>
    <row r="42" spans="1:16" ht="19.5" customHeight="1">
      <c r="A42" s="10">
        <v>31</v>
      </c>
      <c r="B42" s="11" t="s">
        <v>329</v>
      </c>
      <c r="C42" s="12" t="s">
        <v>605</v>
      </c>
      <c r="D42" s="13"/>
      <c r="E42" s="13"/>
      <c r="F42" s="13"/>
      <c r="G42" s="13"/>
      <c r="H42" s="13"/>
      <c r="I42" s="13"/>
      <c r="J42" s="14">
        <f t="shared" si="6"/>
      </c>
      <c r="K42" s="15"/>
      <c r="L42" s="16"/>
      <c r="M42" s="16"/>
      <c r="N42" s="17">
        <f t="shared" si="7"/>
      </c>
      <c r="O42" s="16"/>
      <c r="P42" s="27">
        <f t="shared" si="8"/>
      </c>
    </row>
    <row r="43" spans="1:16" ht="19.5" customHeight="1">
      <c r="A43" s="10">
        <v>32</v>
      </c>
      <c r="B43" s="11" t="s">
        <v>523</v>
      </c>
      <c r="C43" s="12" t="s">
        <v>192</v>
      </c>
      <c r="D43" s="13"/>
      <c r="E43" s="13"/>
      <c r="F43" s="13"/>
      <c r="G43" s="13"/>
      <c r="H43" s="13"/>
      <c r="I43" s="13"/>
      <c r="J43" s="14">
        <f t="shared" si="6"/>
      </c>
      <c r="K43" s="15"/>
      <c r="L43" s="16"/>
      <c r="M43" s="16"/>
      <c r="N43" s="17">
        <f t="shared" si="7"/>
      </c>
      <c r="O43" s="16"/>
      <c r="P43" s="27">
        <f t="shared" si="8"/>
      </c>
    </row>
    <row r="44" spans="1:16" ht="19.5" customHeight="1">
      <c r="A44" s="10">
        <v>33</v>
      </c>
      <c r="B44" s="11" t="s">
        <v>315</v>
      </c>
      <c r="C44" s="12" t="s">
        <v>206</v>
      </c>
      <c r="D44" s="13"/>
      <c r="E44" s="13"/>
      <c r="F44" s="13"/>
      <c r="G44" s="13"/>
      <c r="H44" s="13"/>
      <c r="I44" s="13"/>
      <c r="J44" s="14">
        <f t="shared" si="6"/>
      </c>
      <c r="K44" s="15"/>
      <c r="L44" s="16"/>
      <c r="M44" s="16"/>
      <c r="N44" s="17">
        <f t="shared" si="7"/>
      </c>
      <c r="O44" s="16"/>
      <c r="P44" s="27">
        <f t="shared" si="8"/>
      </c>
    </row>
    <row r="45" spans="1:16" ht="19.5" customHeight="1">
      <c r="A45" s="10">
        <v>34</v>
      </c>
      <c r="B45" s="11" t="s">
        <v>606</v>
      </c>
      <c r="C45" s="12" t="s">
        <v>67</v>
      </c>
      <c r="D45" s="13"/>
      <c r="E45" s="13"/>
      <c r="F45" s="13"/>
      <c r="G45" s="13"/>
      <c r="H45" s="13"/>
      <c r="I45" s="13"/>
      <c r="J45" s="14">
        <f t="shared" si="6"/>
      </c>
      <c r="K45" s="15"/>
      <c r="L45" s="16"/>
      <c r="M45" s="16"/>
      <c r="N45" s="17">
        <f t="shared" si="7"/>
      </c>
      <c r="O45" s="16"/>
      <c r="P45" s="27">
        <f t="shared" si="8"/>
      </c>
    </row>
    <row r="46" spans="1:16" ht="19.5" customHeight="1">
      <c r="A46" s="10">
        <v>35</v>
      </c>
      <c r="B46" s="11" t="s">
        <v>33</v>
      </c>
      <c r="C46" s="12" t="s">
        <v>607</v>
      </c>
      <c r="D46" s="13"/>
      <c r="E46" s="13"/>
      <c r="F46" s="13"/>
      <c r="G46" s="13"/>
      <c r="H46" s="13"/>
      <c r="I46" s="13"/>
      <c r="J46" s="14">
        <f t="shared" si="6"/>
      </c>
      <c r="K46" s="15"/>
      <c r="L46" s="16"/>
      <c r="M46" s="16"/>
      <c r="N46" s="17">
        <f t="shared" si="7"/>
      </c>
      <c r="O46" s="16"/>
      <c r="P46" s="27">
        <f t="shared" si="8"/>
      </c>
    </row>
    <row r="47" spans="1:16" ht="19.5" customHeight="1">
      <c r="A47" s="10">
        <v>36</v>
      </c>
      <c r="B47" s="11" t="s">
        <v>143</v>
      </c>
      <c r="C47" s="12" t="s">
        <v>608</v>
      </c>
      <c r="D47" s="13"/>
      <c r="E47" s="13"/>
      <c r="F47" s="13"/>
      <c r="G47" s="13"/>
      <c r="H47" s="13"/>
      <c r="I47" s="13"/>
      <c r="J47" s="14">
        <f t="shared" si="6"/>
      </c>
      <c r="K47" s="15"/>
      <c r="L47" s="16"/>
      <c r="M47" s="16"/>
      <c r="N47" s="17">
        <f t="shared" si="7"/>
      </c>
      <c r="O47" s="16"/>
      <c r="P47" s="27">
        <f t="shared" si="8"/>
      </c>
    </row>
    <row r="48" spans="1:16" ht="19.5" customHeight="1">
      <c r="A48" s="10">
        <v>37</v>
      </c>
      <c r="B48" s="11" t="s">
        <v>609</v>
      </c>
      <c r="C48" s="12" t="s">
        <v>608</v>
      </c>
      <c r="D48" s="13"/>
      <c r="E48" s="13"/>
      <c r="F48" s="13"/>
      <c r="G48" s="13"/>
      <c r="H48" s="13"/>
      <c r="I48" s="13"/>
      <c r="J48" s="14">
        <f t="shared" si="6"/>
      </c>
      <c r="K48" s="15"/>
      <c r="L48" s="16"/>
      <c r="M48" s="16"/>
      <c r="N48" s="17">
        <f t="shared" si="7"/>
      </c>
      <c r="O48" s="16"/>
      <c r="P48" s="27">
        <f t="shared" si="8"/>
      </c>
    </row>
    <row r="49" spans="1:16" ht="19.5" customHeight="1">
      <c r="A49" s="10">
        <v>38</v>
      </c>
      <c r="B49" s="11" t="s">
        <v>553</v>
      </c>
      <c r="C49" s="12" t="s">
        <v>129</v>
      </c>
      <c r="D49" s="13"/>
      <c r="E49" s="13"/>
      <c r="F49" s="13"/>
      <c r="G49" s="13"/>
      <c r="H49" s="13"/>
      <c r="I49" s="13"/>
      <c r="J49" s="14">
        <f t="shared" si="6"/>
      </c>
      <c r="K49" s="15"/>
      <c r="L49" s="16"/>
      <c r="M49" s="16"/>
      <c r="N49" s="17">
        <f t="shared" si="7"/>
      </c>
      <c r="O49" s="16"/>
      <c r="P49" s="27">
        <f t="shared" si="8"/>
      </c>
    </row>
    <row r="50" spans="1:16" ht="19.5" customHeight="1">
      <c r="A50" s="10">
        <v>39</v>
      </c>
      <c r="B50" s="11" t="s">
        <v>43</v>
      </c>
      <c r="C50" s="12" t="s">
        <v>76</v>
      </c>
      <c r="D50" s="13"/>
      <c r="E50" s="13"/>
      <c r="F50" s="13"/>
      <c r="G50" s="13"/>
      <c r="H50" s="13"/>
      <c r="I50" s="13"/>
      <c r="J50" s="14">
        <f t="shared" si="6"/>
      </c>
      <c r="K50" s="15"/>
      <c r="L50" s="16"/>
      <c r="M50" s="16"/>
      <c r="N50" s="17">
        <f t="shared" si="7"/>
      </c>
      <c r="O50" s="16"/>
      <c r="P50" s="27">
        <f t="shared" si="8"/>
      </c>
    </row>
    <row r="51" spans="1:16" ht="19.5" customHeight="1">
      <c r="A51" s="10">
        <v>40</v>
      </c>
      <c r="B51" s="11" t="s">
        <v>610</v>
      </c>
      <c r="C51" s="12" t="s">
        <v>77</v>
      </c>
      <c r="D51" s="13"/>
      <c r="E51" s="13"/>
      <c r="F51" s="13"/>
      <c r="G51" s="13"/>
      <c r="H51" s="13"/>
      <c r="I51" s="13"/>
      <c r="J51" s="14">
        <f t="shared" si="6"/>
      </c>
      <c r="K51" s="15"/>
      <c r="L51" s="16"/>
      <c r="M51" s="16"/>
      <c r="N51" s="17">
        <f t="shared" si="7"/>
      </c>
      <c r="O51" s="16"/>
      <c r="P51" s="27">
        <f t="shared" si="8"/>
      </c>
    </row>
    <row r="52" spans="1:16" ht="19.5" customHeight="1">
      <c r="A52" s="10">
        <v>41</v>
      </c>
      <c r="B52" s="11" t="s">
        <v>253</v>
      </c>
      <c r="C52" s="12" t="s">
        <v>311</v>
      </c>
      <c r="D52" s="13"/>
      <c r="E52" s="13"/>
      <c r="F52" s="13"/>
      <c r="G52" s="13"/>
      <c r="H52" s="13"/>
      <c r="I52" s="13"/>
      <c r="J52" s="14">
        <f t="shared" si="6"/>
      </c>
      <c r="K52" s="15"/>
      <c r="L52" s="16"/>
      <c r="M52" s="16"/>
      <c r="N52" s="17">
        <f t="shared" si="7"/>
      </c>
      <c r="O52" s="16"/>
      <c r="P52" s="27">
        <f t="shared" si="8"/>
      </c>
    </row>
    <row r="53" spans="1:16" ht="19.5" customHeight="1">
      <c r="A53" s="10">
        <v>42</v>
      </c>
      <c r="B53" s="11" t="s">
        <v>165</v>
      </c>
      <c r="C53" s="12" t="s">
        <v>78</v>
      </c>
      <c r="D53" s="13"/>
      <c r="E53" s="13"/>
      <c r="F53" s="13"/>
      <c r="G53" s="13"/>
      <c r="H53" s="13"/>
      <c r="I53" s="13"/>
      <c r="J53" s="14">
        <f t="shared" si="6"/>
      </c>
      <c r="K53" s="15"/>
      <c r="L53" s="16"/>
      <c r="M53" s="16"/>
      <c r="N53" s="17">
        <f t="shared" si="7"/>
      </c>
      <c r="O53" s="16"/>
      <c r="P53" s="27">
        <f t="shared" si="8"/>
      </c>
    </row>
    <row r="54" spans="1:16" ht="19.5" customHeight="1">
      <c r="A54" s="10">
        <v>43</v>
      </c>
      <c r="B54" s="11" t="s">
        <v>611</v>
      </c>
      <c r="C54" s="12" t="s">
        <v>78</v>
      </c>
      <c r="D54" s="13"/>
      <c r="E54" s="13"/>
      <c r="F54" s="13"/>
      <c r="G54" s="13"/>
      <c r="H54" s="13"/>
      <c r="I54" s="13"/>
      <c r="J54" s="14">
        <f t="shared" si="6"/>
      </c>
      <c r="K54" s="15"/>
      <c r="L54" s="16"/>
      <c r="M54" s="16"/>
      <c r="N54" s="17">
        <f t="shared" si="7"/>
      </c>
      <c r="O54" s="16"/>
      <c r="P54" s="27">
        <f t="shared" si="8"/>
      </c>
    </row>
    <row r="55" spans="1:16" ht="19.5" customHeight="1">
      <c r="A55" s="10">
        <v>44</v>
      </c>
      <c r="B55" s="11" t="s">
        <v>612</v>
      </c>
      <c r="C55" s="12" t="s">
        <v>78</v>
      </c>
      <c r="D55" s="13"/>
      <c r="E55" s="13"/>
      <c r="F55" s="13"/>
      <c r="G55" s="13"/>
      <c r="H55" s="13"/>
      <c r="I55" s="13"/>
      <c r="J55" s="14">
        <f t="shared" si="6"/>
      </c>
      <c r="K55" s="15"/>
      <c r="L55" s="16"/>
      <c r="M55" s="16"/>
      <c r="N55" s="17">
        <f t="shared" si="7"/>
      </c>
      <c r="O55" s="16"/>
      <c r="P55" s="27">
        <f t="shared" si="8"/>
      </c>
    </row>
    <row r="56" spans="1:16" ht="19.5" customHeight="1">
      <c r="A56" s="10">
        <v>45</v>
      </c>
      <c r="B56" s="11" t="s">
        <v>613</v>
      </c>
      <c r="C56" s="12" t="s">
        <v>78</v>
      </c>
      <c r="D56" s="13"/>
      <c r="E56" s="13"/>
      <c r="F56" s="13"/>
      <c r="G56" s="13"/>
      <c r="H56" s="13"/>
      <c r="I56" s="13"/>
      <c r="J56" s="14">
        <f t="shared" si="6"/>
      </c>
      <c r="K56" s="15"/>
      <c r="L56" s="16"/>
      <c r="M56" s="16"/>
      <c r="N56" s="17">
        <f t="shared" si="7"/>
      </c>
      <c r="O56" s="16"/>
      <c r="P56" s="27">
        <f t="shared" si="8"/>
      </c>
    </row>
    <row r="57" spans="1:16" ht="19.5" customHeight="1">
      <c r="A57" s="10">
        <v>46</v>
      </c>
      <c r="B57" s="11" t="s">
        <v>614</v>
      </c>
      <c r="C57" s="12" t="s">
        <v>79</v>
      </c>
      <c r="D57" s="13"/>
      <c r="E57" s="13"/>
      <c r="F57" s="13"/>
      <c r="G57" s="13"/>
      <c r="H57" s="13"/>
      <c r="I57" s="13"/>
      <c r="J57" s="14">
        <f t="shared" si="6"/>
      </c>
      <c r="K57" s="15"/>
      <c r="L57" s="16"/>
      <c r="M57" s="16"/>
      <c r="N57" s="17">
        <f t="shared" si="7"/>
      </c>
      <c r="O57" s="16"/>
      <c r="P57" s="27">
        <f t="shared" si="8"/>
      </c>
    </row>
    <row r="58" spans="1:16" ht="19.5" customHeight="1">
      <c r="A58" s="10">
        <v>47</v>
      </c>
      <c r="B58" s="11" t="s">
        <v>165</v>
      </c>
      <c r="C58" s="12" t="s">
        <v>79</v>
      </c>
      <c r="D58" s="13"/>
      <c r="E58" s="13"/>
      <c r="F58" s="13"/>
      <c r="G58" s="13"/>
      <c r="H58" s="13"/>
      <c r="I58" s="13"/>
      <c r="J58" s="14">
        <f t="shared" si="6"/>
      </c>
      <c r="K58" s="15"/>
      <c r="L58" s="16"/>
      <c r="M58" s="16"/>
      <c r="N58" s="17">
        <f t="shared" si="7"/>
      </c>
      <c r="O58" s="16"/>
      <c r="P58" s="27">
        <f t="shared" si="8"/>
      </c>
    </row>
    <row r="59" spans="1:16" ht="19.5" customHeight="1">
      <c r="A59" s="10">
        <v>48</v>
      </c>
      <c r="B59" s="11" t="s">
        <v>615</v>
      </c>
      <c r="C59" s="12" t="s">
        <v>304</v>
      </c>
      <c r="D59" s="13"/>
      <c r="E59" s="13"/>
      <c r="F59" s="13"/>
      <c r="G59" s="13"/>
      <c r="H59" s="13"/>
      <c r="I59" s="13"/>
      <c r="J59" s="14">
        <f t="shared" si="6"/>
      </c>
      <c r="K59" s="15"/>
      <c r="L59" s="16"/>
      <c r="M59" s="16"/>
      <c r="N59" s="17">
        <f t="shared" si="7"/>
      </c>
      <c r="O59" s="16"/>
      <c r="P59" s="27">
        <f t="shared" si="8"/>
      </c>
    </row>
    <row r="60" spans="1:16" ht="19.5" customHeight="1">
      <c r="A60" s="10">
        <v>49</v>
      </c>
      <c r="B60" s="11" t="s">
        <v>616</v>
      </c>
      <c r="C60" s="12" t="s">
        <v>81</v>
      </c>
      <c r="D60" s="13"/>
      <c r="E60" s="13"/>
      <c r="F60" s="13"/>
      <c r="G60" s="13"/>
      <c r="H60" s="13"/>
      <c r="I60" s="13"/>
      <c r="J60" s="14">
        <f t="shared" si="6"/>
      </c>
      <c r="K60" s="15"/>
      <c r="L60" s="16"/>
      <c r="M60" s="16"/>
      <c r="N60" s="17">
        <f t="shared" si="7"/>
      </c>
      <c r="O60" s="16"/>
      <c r="P60" s="27">
        <f t="shared" si="8"/>
      </c>
    </row>
    <row r="61" spans="1:16" ht="19.5" customHeight="1">
      <c r="A61" s="10">
        <v>50</v>
      </c>
      <c r="B61" s="11" t="s">
        <v>296</v>
      </c>
      <c r="C61" s="12" t="s">
        <v>267</v>
      </c>
      <c r="D61" s="13"/>
      <c r="E61" s="13"/>
      <c r="F61" s="13"/>
      <c r="G61" s="13"/>
      <c r="H61" s="13"/>
      <c r="I61" s="13"/>
      <c r="J61" s="14">
        <f t="shared" si="6"/>
      </c>
      <c r="K61" s="15"/>
      <c r="L61" s="16"/>
      <c r="M61" s="16"/>
      <c r="N61" s="17">
        <f t="shared" si="7"/>
      </c>
      <c r="O61" s="16"/>
      <c r="P61" s="27">
        <f t="shared" si="8"/>
      </c>
    </row>
    <row r="62" spans="1:16" ht="19.5" customHeight="1">
      <c r="A62" s="10">
        <v>51</v>
      </c>
      <c r="B62" s="11" t="s">
        <v>238</v>
      </c>
      <c r="C62" s="12" t="s">
        <v>617</v>
      </c>
      <c r="D62" s="13"/>
      <c r="E62" s="13"/>
      <c r="F62" s="13"/>
      <c r="G62" s="13"/>
      <c r="H62" s="13"/>
      <c r="I62" s="13"/>
      <c r="J62" s="14">
        <f t="shared" si="6"/>
      </c>
      <c r="K62" s="15"/>
      <c r="L62" s="16"/>
      <c r="M62" s="16"/>
      <c r="N62" s="17">
        <f t="shared" si="7"/>
      </c>
      <c r="O62" s="16"/>
      <c r="P62" s="27">
        <f t="shared" si="8"/>
      </c>
    </row>
    <row r="63" spans="1:16" ht="19.5" customHeight="1">
      <c r="A63" s="10">
        <v>52</v>
      </c>
      <c r="B63" s="11" t="s">
        <v>161</v>
      </c>
      <c r="C63" s="12" t="s">
        <v>82</v>
      </c>
      <c r="D63" s="13"/>
      <c r="E63" s="13"/>
      <c r="F63" s="13"/>
      <c r="G63" s="13"/>
      <c r="H63" s="13"/>
      <c r="I63" s="13"/>
      <c r="J63" s="14">
        <f t="shared" si="6"/>
      </c>
      <c r="K63" s="15"/>
      <c r="L63" s="16"/>
      <c r="M63" s="16"/>
      <c r="N63" s="17">
        <f t="shared" si="7"/>
      </c>
      <c r="O63" s="16"/>
      <c r="P63" s="27">
        <f t="shared" si="8"/>
      </c>
    </row>
    <row r="64" spans="1:16" ht="19.5" customHeight="1">
      <c r="A64" s="10">
        <v>53</v>
      </c>
      <c r="B64" s="11" t="s">
        <v>24</v>
      </c>
      <c r="C64" s="12" t="s">
        <v>618</v>
      </c>
      <c r="D64" s="13"/>
      <c r="E64" s="13"/>
      <c r="F64" s="13"/>
      <c r="G64" s="13"/>
      <c r="H64" s="13"/>
      <c r="I64" s="13"/>
      <c r="J64" s="14">
        <f t="shared" si="6"/>
      </c>
      <c r="K64" s="15"/>
      <c r="L64" s="16"/>
      <c r="M64" s="16"/>
      <c r="N64" s="17">
        <f t="shared" si="7"/>
      </c>
      <c r="O64" s="16"/>
      <c r="P64" s="27">
        <f t="shared" si="8"/>
      </c>
    </row>
    <row r="65" spans="1:16" ht="19.5" customHeight="1">
      <c r="A65" s="10">
        <v>54</v>
      </c>
      <c r="B65" s="11" t="s">
        <v>233</v>
      </c>
      <c r="C65" s="12" t="s">
        <v>83</v>
      </c>
      <c r="D65" s="13"/>
      <c r="E65" s="13"/>
      <c r="F65" s="13"/>
      <c r="G65" s="13"/>
      <c r="H65" s="13"/>
      <c r="I65" s="13"/>
      <c r="J65" s="14">
        <f t="shared" si="6"/>
      </c>
      <c r="K65" s="15"/>
      <c r="L65" s="16"/>
      <c r="M65" s="16"/>
      <c r="N65" s="17">
        <f t="shared" si="7"/>
      </c>
      <c r="O65" s="16"/>
      <c r="P65" s="27">
        <f t="shared" si="8"/>
      </c>
    </row>
    <row r="66" spans="1:16" ht="19.5" customHeight="1">
      <c r="A66" s="10">
        <v>55</v>
      </c>
      <c r="B66" s="11" t="s">
        <v>117</v>
      </c>
      <c r="C66" s="12" t="s">
        <v>131</v>
      </c>
      <c r="D66" s="13"/>
      <c r="E66" s="13"/>
      <c r="F66" s="13"/>
      <c r="G66" s="13"/>
      <c r="H66" s="13"/>
      <c r="I66" s="13"/>
      <c r="J66" s="14">
        <f t="shared" si="6"/>
      </c>
      <c r="K66" s="15"/>
      <c r="L66" s="16"/>
      <c r="M66" s="16"/>
      <c r="N66" s="17">
        <f t="shared" si="7"/>
      </c>
      <c r="O66" s="16"/>
      <c r="P66" s="27">
        <f t="shared" si="8"/>
      </c>
    </row>
    <row r="67" spans="1:16" ht="19.5" customHeight="1">
      <c r="A67" s="10">
        <v>56</v>
      </c>
      <c r="B67" s="11" t="s">
        <v>619</v>
      </c>
      <c r="C67" s="12" t="s">
        <v>131</v>
      </c>
      <c r="D67" s="13"/>
      <c r="E67" s="13"/>
      <c r="F67" s="13"/>
      <c r="G67" s="13"/>
      <c r="H67" s="13"/>
      <c r="I67" s="13"/>
      <c r="J67" s="14">
        <f t="shared" si="6"/>
      </c>
      <c r="K67" s="15"/>
      <c r="L67" s="16"/>
      <c r="M67" s="16"/>
      <c r="N67" s="17">
        <f t="shared" si="7"/>
      </c>
      <c r="O67" s="16"/>
      <c r="P67" s="27">
        <f t="shared" si="8"/>
      </c>
    </row>
    <row r="68" spans="1:16" ht="19.5" customHeight="1">
      <c r="A68" s="10">
        <v>57</v>
      </c>
      <c r="B68" s="11" t="s">
        <v>151</v>
      </c>
      <c r="C68" s="12" t="s">
        <v>620</v>
      </c>
      <c r="D68" s="13"/>
      <c r="E68" s="13"/>
      <c r="F68" s="13"/>
      <c r="G68" s="13"/>
      <c r="H68" s="13"/>
      <c r="I68" s="13"/>
      <c r="J68" s="14">
        <f t="shared" si="6"/>
      </c>
      <c r="K68" s="15"/>
      <c r="L68" s="16"/>
      <c r="M68" s="16"/>
      <c r="N68" s="17">
        <f t="shared" si="7"/>
      </c>
      <c r="O68" s="16"/>
      <c r="P68" s="27">
        <f t="shared" si="8"/>
      </c>
    </row>
    <row r="69" spans="1:16" ht="19.5" customHeight="1">
      <c r="A69" s="10">
        <v>58</v>
      </c>
      <c r="B69" s="11" t="s">
        <v>72</v>
      </c>
      <c r="C69" s="12" t="s">
        <v>86</v>
      </c>
      <c r="D69" s="13"/>
      <c r="E69" s="13"/>
      <c r="F69" s="13"/>
      <c r="G69" s="13"/>
      <c r="H69" s="13"/>
      <c r="I69" s="13"/>
      <c r="J69" s="14">
        <f t="shared" si="6"/>
      </c>
      <c r="K69" s="15"/>
      <c r="L69" s="16"/>
      <c r="M69" s="16"/>
      <c r="N69" s="17">
        <f t="shared" si="7"/>
      </c>
      <c r="O69" s="16"/>
      <c r="P69" s="27">
        <f t="shared" si="8"/>
      </c>
    </row>
    <row r="70" spans="1:15" s="2" customFormat="1" ht="15.75" customHeight="1">
      <c r="A70" s="47" t="s">
        <v>88</v>
      </c>
      <c r="B70" s="47"/>
      <c r="C70" s="47"/>
      <c r="D70" s="47"/>
      <c r="E70" s="47"/>
      <c r="F70" s="47"/>
      <c r="G70" s="47"/>
      <c r="H70" s="47"/>
      <c r="I70" s="47"/>
      <c r="J70" s="28"/>
      <c r="K70" s="28"/>
      <c r="L70" s="28"/>
      <c r="M70" s="28"/>
      <c r="N70" s="29"/>
      <c r="O70" s="28"/>
    </row>
    <row r="71" spans="1:15" s="2" customFormat="1" ht="15.75" customHeight="1">
      <c r="A71" s="20" t="s">
        <v>89</v>
      </c>
      <c r="B71" s="4"/>
      <c r="C71" s="4"/>
      <c r="D71" s="30"/>
      <c r="E71" s="30"/>
      <c r="F71" s="30"/>
      <c r="G71" s="30"/>
      <c r="H71" s="30"/>
      <c r="I71" s="30"/>
      <c r="J71" s="28"/>
      <c r="K71" s="28"/>
      <c r="L71" s="28"/>
      <c r="M71" s="28"/>
      <c r="N71" s="29"/>
      <c r="O71" s="28"/>
    </row>
    <row r="72" spans="1:15" s="2" customFormat="1" ht="15.75" customHeight="1">
      <c r="A72" s="42" t="s">
        <v>90</v>
      </c>
      <c r="B72" s="42"/>
      <c r="C72" s="42"/>
      <c r="D72" s="42"/>
      <c r="E72" s="42"/>
      <c r="F72" s="42"/>
      <c r="G72" s="42"/>
      <c r="H72" s="42"/>
      <c r="I72" s="42"/>
      <c r="J72" s="28"/>
      <c r="K72" s="28"/>
      <c r="L72" s="28"/>
      <c r="M72" s="28"/>
      <c r="N72" s="29"/>
      <c r="O72" s="28"/>
    </row>
    <row r="73" spans="1:15" s="2" customFormat="1" ht="12.75" customHeight="1">
      <c r="A73" s="3"/>
      <c r="C73" s="31"/>
      <c r="D73" s="29"/>
      <c r="E73" s="29"/>
      <c r="F73" s="29"/>
      <c r="G73" s="29"/>
      <c r="H73" s="29"/>
      <c r="I73" s="28"/>
      <c r="J73" s="28"/>
      <c r="K73" s="28"/>
      <c r="L73" s="28"/>
      <c r="M73" s="28"/>
      <c r="N73" s="29"/>
      <c r="O73" s="28"/>
    </row>
    <row r="74" spans="1:16" s="2" customFormat="1" ht="12.75">
      <c r="A74" s="22"/>
      <c r="C74" s="22"/>
      <c r="D74" s="23"/>
      <c r="E74" s="23"/>
      <c r="F74" s="23"/>
      <c r="G74" s="23"/>
      <c r="H74" s="23"/>
      <c r="I74" s="23"/>
      <c r="J74" s="23"/>
      <c r="K74" s="43" t="str">
        <f>"- Có   "&amp;IF(COUNTIF(P1:P69,"Thi lại")&gt;0,COUNTIF(P1:P69,"Thi lại"),"         ")&amp;" Thi lại"</f>
        <v>- Có             Thi lại</v>
      </c>
      <c r="L74" s="43"/>
      <c r="M74" s="43"/>
      <c r="N74" s="43"/>
      <c r="O74" s="43"/>
      <c r="P74" s="43"/>
    </row>
    <row r="75" spans="1:16" s="2" customFormat="1" ht="12.75">
      <c r="A75" s="43" t="s">
        <v>91</v>
      </c>
      <c r="B75" s="43"/>
      <c r="C75" s="43" t="s">
        <v>92</v>
      </c>
      <c r="D75" s="43"/>
      <c r="E75" s="43"/>
      <c r="F75" s="21"/>
      <c r="G75" s="30" t="s">
        <v>93</v>
      </c>
      <c r="H75" s="28"/>
      <c r="I75" s="30"/>
      <c r="J75" s="30"/>
      <c r="K75" s="44" t="s">
        <v>94</v>
      </c>
      <c r="L75" s="44"/>
      <c r="M75" s="44"/>
      <c r="N75" s="44"/>
      <c r="O75" s="44"/>
      <c r="P75" s="44"/>
    </row>
    <row r="76" spans="1:15" s="2" customFormat="1" ht="12.75">
      <c r="A76" s="3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  <c r="O76" s="28"/>
    </row>
    <row r="77" spans="1:15" s="2" customFormat="1" ht="12.75">
      <c r="A77" s="3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9"/>
      <c r="O77" s="28"/>
    </row>
    <row r="78" spans="1:15" s="2" customFormat="1" ht="12.75">
      <c r="A78" s="3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8"/>
    </row>
    <row r="79" spans="1:15" s="2" customFormat="1" ht="12.75">
      <c r="A79" s="3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  <c r="O79" s="28"/>
    </row>
    <row r="80" spans="1:15" s="2" customFormat="1" ht="12.75">
      <c r="A80" s="24" t="s">
        <v>95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9"/>
      <c r="O80" s="28"/>
    </row>
    <row r="81" spans="1:15" s="2" customFormat="1" ht="12.75">
      <c r="A81" s="25" t="s">
        <v>96</v>
      </c>
      <c r="B81" s="24" t="s">
        <v>133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9"/>
      <c r="O81" s="28"/>
    </row>
    <row r="82" spans="1:15" s="2" customFormat="1" ht="12.75">
      <c r="A82" s="25" t="s">
        <v>96</v>
      </c>
      <c r="B82" s="24" t="s">
        <v>97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9"/>
      <c r="O82" s="28"/>
    </row>
    <row r="83" spans="1:15" s="2" customFormat="1" ht="12.75">
      <c r="A83" s="25" t="s">
        <v>96</v>
      </c>
      <c r="B83" s="26" t="s">
        <v>98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9"/>
      <c r="O83" s="28"/>
    </row>
    <row r="84" spans="1:15" s="2" customFormat="1" ht="12.75">
      <c r="A84" s="25" t="s">
        <v>96</v>
      </c>
      <c r="B84" s="26" t="s">
        <v>99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9"/>
      <c r="O84" s="28"/>
    </row>
    <row r="85" spans="1:15" s="2" customFormat="1" ht="12.75">
      <c r="A85" s="25" t="s">
        <v>96</v>
      </c>
      <c r="B85" s="26" t="s">
        <v>100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9"/>
      <c r="O85" s="28"/>
    </row>
    <row r="86" ht="15">
      <c r="P86" s="2"/>
    </row>
    <row r="87" ht="15">
      <c r="P87" s="2"/>
    </row>
  </sheetData>
  <sheetProtection/>
  <mergeCells count="23">
    <mergeCell ref="A1:C1"/>
    <mergeCell ref="F1:O1"/>
    <mergeCell ref="F2:O2"/>
    <mergeCell ref="A4:O4"/>
    <mergeCell ref="A5:O5"/>
    <mergeCell ref="A6:O6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P10:P11"/>
    <mergeCell ref="D11:I11"/>
    <mergeCell ref="A70:I70"/>
    <mergeCell ref="A72:I72"/>
    <mergeCell ref="K74:P74"/>
    <mergeCell ref="A75:B75"/>
    <mergeCell ref="C75:E75"/>
    <mergeCell ref="K75:P75"/>
  </mergeCells>
  <conditionalFormatting sqref="N1:N73 N76:N85">
    <cfRule type="cellIs" priority="1" dxfId="42" operator="lessThan" stopIfTrue="1">
      <formula>5</formula>
    </cfRule>
  </conditionalFormatting>
  <conditionalFormatting sqref="N86:N65487">
    <cfRule type="cellIs" priority="3" dxfId="42" operator="lessThan" stopIfTrue="1">
      <formula>5</formula>
    </cfRule>
  </conditionalFormatting>
  <conditionalFormatting sqref="N12:N70">
    <cfRule type="cellIs" priority="2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U19" sqref="U19"/>
    </sheetView>
  </sheetViews>
  <sheetFormatPr defaultColWidth="9.140625" defaultRowHeight="15"/>
  <cols>
    <col min="1" max="1" width="4.421875" style="6" customWidth="1"/>
    <col min="2" max="2" width="19.28125" style="6" bestFit="1" customWidth="1"/>
    <col min="3" max="3" width="9.28125" style="6" bestFit="1" customWidth="1"/>
    <col min="4" max="9" width="4.140625" style="18" customWidth="1"/>
    <col min="10" max="10" width="6.7109375" style="19" customWidth="1"/>
    <col min="11" max="11" width="6.00390625" style="19" customWidth="1"/>
    <col min="12" max="12" width="4.7109375" style="18" customWidth="1"/>
    <col min="13" max="13" width="5.00390625" style="18" customWidth="1"/>
    <col min="14" max="14" width="5.140625" style="18" customWidth="1"/>
    <col min="15" max="15" width="5.00390625" style="18" customWidth="1"/>
    <col min="16" max="16" width="5.710937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622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18" customHeight="1">
      <c r="A12" s="10">
        <v>1</v>
      </c>
      <c r="B12" s="11" t="s">
        <v>624</v>
      </c>
      <c r="C12" s="12" t="s">
        <v>135</v>
      </c>
      <c r="D12" s="13"/>
      <c r="E12" s="13"/>
      <c r="F12" s="13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 aca="true" t="shared" si="0" ref="N12:N73">IF(COUNT(D12:L12)&lt;&gt;0,ROUND(SUM(J12*3+K12+L12*6)/10,0),"")</f>
      </c>
      <c r="O12" s="16"/>
      <c r="P12" s="27"/>
    </row>
    <row r="13" spans="1:16" ht="18" customHeight="1">
      <c r="A13" s="10">
        <v>2</v>
      </c>
      <c r="B13" s="11" t="s">
        <v>625</v>
      </c>
      <c r="C13" s="12" t="s">
        <v>135</v>
      </c>
      <c r="D13" s="13"/>
      <c r="E13" s="13"/>
      <c r="F13" s="13"/>
      <c r="G13" s="13"/>
      <c r="H13" s="13"/>
      <c r="I13" s="13"/>
      <c r="J13" s="14">
        <f aca="true" t="shared" si="1" ref="J13:J73">IF(COUNT(D13:I13)&lt;&gt;0,ROUND(SUM((D13+E13+F13+G13+H13+I13)/COUNTA(D13:I13)),0),"")</f>
      </c>
      <c r="K13" s="15"/>
      <c r="L13" s="16"/>
      <c r="M13" s="16"/>
      <c r="N13" s="17">
        <f t="shared" si="0"/>
      </c>
      <c r="O13" s="16"/>
      <c r="P13" s="27">
        <f aca="true" t="shared" si="2" ref="P13:P73">IF(N13&lt;&gt;"",IF(N13&lt;5,"Thi lại",""),"")</f>
      </c>
    </row>
    <row r="14" spans="1:16" ht="18" customHeight="1">
      <c r="A14" s="10">
        <v>3</v>
      </c>
      <c r="B14" s="11" t="s">
        <v>626</v>
      </c>
      <c r="C14" s="12" t="s">
        <v>135</v>
      </c>
      <c r="D14" s="13"/>
      <c r="E14" s="13"/>
      <c r="F14" s="13"/>
      <c r="G14" s="13"/>
      <c r="H14" s="13"/>
      <c r="I14" s="13"/>
      <c r="J14" s="14">
        <f t="shared" si="1"/>
      </c>
      <c r="K14" s="15"/>
      <c r="L14" s="16"/>
      <c r="M14" s="16"/>
      <c r="N14" s="17">
        <f t="shared" si="0"/>
      </c>
      <c r="O14" s="16"/>
      <c r="P14" s="27">
        <f t="shared" si="2"/>
      </c>
    </row>
    <row r="15" spans="1:16" ht="18" customHeight="1">
      <c r="A15" s="10">
        <v>4</v>
      </c>
      <c r="B15" s="11" t="s">
        <v>627</v>
      </c>
      <c r="C15" s="12" t="s">
        <v>135</v>
      </c>
      <c r="D15" s="13"/>
      <c r="E15" s="13"/>
      <c r="F15" s="13"/>
      <c r="G15" s="13"/>
      <c r="H15" s="13"/>
      <c r="I15" s="13"/>
      <c r="J15" s="14">
        <f t="shared" si="1"/>
      </c>
      <c r="K15" s="15"/>
      <c r="L15" s="16"/>
      <c r="M15" s="16"/>
      <c r="N15" s="17">
        <f t="shared" si="0"/>
      </c>
      <c r="O15" s="16"/>
      <c r="P15" s="27">
        <f t="shared" si="2"/>
      </c>
    </row>
    <row r="16" spans="1:16" ht="18" customHeight="1">
      <c r="A16" s="10">
        <v>5</v>
      </c>
      <c r="B16" s="11" t="s">
        <v>563</v>
      </c>
      <c r="C16" s="12" t="s">
        <v>628</v>
      </c>
      <c r="D16" s="13"/>
      <c r="E16" s="13"/>
      <c r="F16" s="13"/>
      <c r="G16" s="13"/>
      <c r="H16" s="13"/>
      <c r="I16" s="13"/>
      <c r="J16" s="14">
        <f t="shared" si="1"/>
      </c>
      <c r="K16" s="15"/>
      <c r="L16" s="16"/>
      <c r="M16" s="16"/>
      <c r="N16" s="17">
        <f t="shared" si="0"/>
      </c>
      <c r="O16" s="16"/>
      <c r="P16" s="27">
        <f t="shared" si="2"/>
      </c>
    </row>
    <row r="17" spans="1:16" ht="18" customHeight="1">
      <c r="A17" s="10">
        <v>6</v>
      </c>
      <c r="B17" s="11" t="s">
        <v>629</v>
      </c>
      <c r="C17" s="12" t="s">
        <v>630</v>
      </c>
      <c r="D17" s="13"/>
      <c r="E17" s="13"/>
      <c r="F17" s="13"/>
      <c r="G17" s="13"/>
      <c r="H17" s="13"/>
      <c r="I17" s="13"/>
      <c r="J17" s="14">
        <f t="shared" si="1"/>
      </c>
      <c r="K17" s="15"/>
      <c r="L17" s="16"/>
      <c r="M17" s="16"/>
      <c r="N17" s="17">
        <f t="shared" si="0"/>
      </c>
      <c r="O17" s="16"/>
      <c r="P17" s="27">
        <f t="shared" si="2"/>
      </c>
    </row>
    <row r="18" spans="1:16" ht="18" customHeight="1">
      <c r="A18" s="10">
        <v>7</v>
      </c>
      <c r="B18" s="11" t="s">
        <v>623</v>
      </c>
      <c r="C18" s="12" t="s">
        <v>631</v>
      </c>
      <c r="D18" s="13"/>
      <c r="E18" s="13"/>
      <c r="F18" s="13"/>
      <c r="G18" s="13"/>
      <c r="H18" s="13"/>
      <c r="I18" s="13"/>
      <c r="J18" s="14">
        <f t="shared" si="1"/>
      </c>
      <c r="K18" s="15"/>
      <c r="L18" s="16"/>
      <c r="M18" s="16"/>
      <c r="N18" s="17">
        <f t="shared" si="0"/>
      </c>
      <c r="O18" s="16"/>
      <c r="P18" s="27">
        <f t="shared" si="2"/>
      </c>
    </row>
    <row r="19" spans="1:16" ht="18" customHeight="1">
      <c r="A19" s="10">
        <v>8</v>
      </c>
      <c r="B19" s="11" t="s">
        <v>491</v>
      </c>
      <c r="C19" s="12" t="s">
        <v>632</v>
      </c>
      <c r="D19" s="13"/>
      <c r="E19" s="13"/>
      <c r="F19" s="13"/>
      <c r="G19" s="13"/>
      <c r="H19" s="13"/>
      <c r="I19" s="13"/>
      <c r="J19" s="14">
        <f t="shared" si="1"/>
      </c>
      <c r="K19" s="15"/>
      <c r="L19" s="16"/>
      <c r="M19" s="16"/>
      <c r="N19" s="17">
        <f t="shared" si="0"/>
      </c>
      <c r="O19" s="16"/>
      <c r="P19" s="27">
        <f t="shared" si="2"/>
      </c>
    </row>
    <row r="20" spans="1:16" ht="18" customHeight="1">
      <c r="A20" s="10">
        <v>9</v>
      </c>
      <c r="B20" s="11" t="s">
        <v>329</v>
      </c>
      <c r="C20" s="12" t="s">
        <v>633</v>
      </c>
      <c r="D20" s="13"/>
      <c r="E20" s="13"/>
      <c r="F20" s="13"/>
      <c r="G20" s="13"/>
      <c r="H20" s="13"/>
      <c r="I20" s="13"/>
      <c r="J20" s="14">
        <f t="shared" si="1"/>
      </c>
      <c r="K20" s="15"/>
      <c r="L20" s="16"/>
      <c r="M20" s="16"/>
      <c r="N20" s="17">
        <f t="shared" si="0"/>
      </c>
      <c r="O20" s="16"/>
      <c r="P20" s="27">
        <f t="shared" si="2"/>
      </c>
    </row>
    <row r="21" spans="1:16" ht="18" customHeight="1">
      <c r="A21" s="10">
        <v>10</v>
      </c>
      <c r="B21" s="11" t="s">
        <v>634</v>
      </c>
      <c r="C21" s="12" t="s">
        <v>298</v>
      </c>
      <c r="D21" s="13"/>
      <c r="E21" s="13"/>
      <c r="F21" s="13"/>
      <c r="G21" s="13"/>
      <c r="H21" s="13"/>
      <c r="I21" s="13"/>
      <c r="J21" s="14">
        <f t="shared" si="1"/>
      </c>
      <c r="K21" s="15"/>
      <c r="L21" s="16"/>
      <c r="M21" s="16"/>
      <c r="N21" s="17">
        <f t="shared" si="0"/>
      </c>
      <c r="O21" s="16"/>
      <c r="P21" s="27">
        <f t="shared" si="2"/>
      </c>
    </row>
    <row r="22" spans="1:16" ht="18" customHeight="1">
      <c r="A22" s="10">
        <v>11</v>
      </c>
      <c r="B22" s="11" t="s">
        <v>635</v>
      </c>
      <c r="C22" s="12" t="s">
        <v>298</v>
      </c>
      <c r="D22" s="13"/>
      <c r="E22" s="13"/>
      <c r="F22" s="13"/>
      <c r="G22" s="13"/>
      <c r="H22" s="13"/>
      <c r="I22" s="13"/>
      <c r="J22" s="14">
        <f t="shared" si="1"/>
      </c>
      <c r="K22" s="15"/>
      <c r="L22" s="16"/>
      <c r="M22" s="16"/>
      <c r="N22" s="17">
        <f t="shared" si="0"/>
      </c>
      <c r="O22" s="16"/>
      <c r="P22" s="27">
        <f t="shared" si="2"/>
      </c>
    </row>
    <row r="23" spans="1:16" ht="18" customHeight="1">
      <c r="A23" s="10">
        <v>12</v>
      </c>
      <c r="B23" s="11" t="s">
        <v>31</v>
      </c>
      <c r="C23" s="12" t="s">
        <v>636</v>
      </c>
      <c r="D23" s="13"/>
      <c r="E23" s="13"/>
      <c r="F23" s="13"/>
      <c r="G23" s="13"/>
      <c r="H23" s="13"/>
      <c r="I23" s="13"/>
      <c r="J23" s="14">
        <f t="shared" si="1"/>
      </c>
      <c r="K23" s="15"/>
      <c r="L23" s="16"/>
      <c r="M23" s="16"/>
      <c r="N23" s="17">
        <f t="shared" si="0"/>
      </c>
      <c r="O23" s="16"/>
      <c r="P23" s="27">
        <f t="shared" si="2"/>
      </c>
    </row>
    <row r="24" spans="1:16" ht="18" customHeight="1">
      <c r="A24" s="10">
        <v>13</v>
      </c>
      <c r="B24" s="11" t="s">
        <v>637</v>
      </c>
      <c r="C24" s="12" t="s">
        <v>638</v>
      </c>
      <c r="D24" s="13"/>
      <c r="E24" s="13"/>
      <c r="F24" s="13"/>
      <c r="G24" s="13"/>
      <c r="H24" s="13"/>
      <c r="I24" s="13"/>
      <c r="J24" s="14">
        <f t="shared" si="1"/>
      </c>
      <c r="K24" s="15"/>
      <c r="L24" s="16"/>
      <c r="M24" s="16"/>
      <c r="N24" s="17">
        <f t="shared" si="0"/>
      </c>
      <c r="O24" s="16"/>
      <c r="P24" s="27">
        <f t="shared" si="2"/>
      </c>
    </row>
    <row r="25" spans="1:16" ht="18" customHeight="1">
      <c r="A25" s="10">
        <v>14</v>
      </c>
      <c r="B25" s="11" t="s">
        <v>639</v>
      </c>
      <c r="C25" s="12" t="s">
        <v>105</v>
      </c>
      <c r="D25" s="13"/>
      <c r="E25" s="13"/>
      <c r="F25" s="13"/>
      <c r="G25" s="13"/>
      <c r="H25" s="13"/>
      <c r="I25" s="13"/>
      <c r="J25" s="14">
        <f t="shared" si="1"/>
      </c>
      <c r="K25" s="15"/>
      <c r="L25" s="16"/>
      <c r="M25" s="16"/>
      <c r="N25" s="17">
        <f t="shared" si="0"/>
      </c>
      <c r="O25" s="16"/>
      <c r="P25" s="27">
        <f t="shared" si="2"/>
      </c>
    </row>
    <row r="26" spans="1:16" ht="18" customHeight="1">
      <c r="A26" s="10">
        <v>15</v>
      </c>
      <c r="B26" s="11" t="s">
        <v>115</v>
      </c>
      <c r="C26" s="12" t="s">
        <v>260</v>
      </c>
      <c r="D26" s="13"/>
      <c r="E26" s="13"/>
      <c r="F26" s="13"/>
      <c r="G26" s="13"/>
      <c r="H26" s="13"/>
      <c r="I26" s="13"/>
      <c r="J26" s="14">
        <f t="shared" si="1"/>
      </c>
      <c r="K26" s="15"/>
      <c r="L26" s="16"/>
      <c r="M26" s="16"/>
      <c r="N26" s="17">
        <f t="shared" si="0"/>
      </c>
      <c r="O26" s="16"/>
      <c r="P26" s="27">
        <f t="shared" si="2"/>
      </c>
    </row>
    <row r="27" spans="1:16" ht="18" customHeight="1">
      <c r="A27" s="10">
        <v>16</v>
      </c>
      <c r="B27" s="11" t="s">
        <v>640</v>
      </c>
      <c r="C27" s="12" t="s">
        <v>107</v>
      </c>
      <c r="D27" s="13"/>
      <c r="E27" s="13"/>
      <c r="F27" s="13"/>
      <c r="G27" s="13"/>
      <c r="H27" s="13"/>
      <c r="I27" s="13"/>
      <c r="J27" s="14">
        <f t="shared" si="1"/>
      </c>
      <c r="K27" s="15"/>
      <c r="L27" s="16"/>
      <c r="M27" s="16"/>
      <c r="N27" s="17">
        <f t="shared" si="0"/>
      </c>
      <c r="O27" s="16"/>
      <c r="P27" s="27">
        <f t="shared" si="2"/>
      </c>
    </row>
    <row r="28" spans="1:16" ht="18" customHeight="1">
      <c r="A28" s="10">
        <v>17</v>
      </c>
      <c r="B28" s="11" t="s">
        <v>102</v>
      </c>
      <c r="C28" s="12" t="s">
        <v>26</v>
      </c>
      <c r="D28" s="13"/>
      <c r="E28" s="13"/>
      <c r="F28" s="13"/>
      <c r="G28" s="13"/>
      <c r="H28" s="13"/>
      <c r="I28" s="13"/>
      <c r="J28" s="14">
        <f t="shared" si="1"/>
      </c>
      <c r="K28" s="15"/>
      <c r="L28" s="16"/>
      <c r="M28" s="16"/>
      <c r="N28" s="17">
        <f t="shared" si="0"/>
      </c>
      <c r="O28" s="16"/>
      <c r="P28" s="27">
        <f t="shared" si="2"/>
      </c>
    </row>
    <row r="29" spans="1:16" ht="18" customHeight="1">
      <c r="A29" s="10">
        <v>18</v>
      </c>
      <c r="B29" s="11" t="s">
        <v>313</v>
      </c>
      <c r="C29" s="12" t="s">
        <v>28</v>
      </c>
      <c r="D29" s="13"/>
      <c r="E29" s="13"/>
      <c r="F29" s="13"/>
      <c r="G29" s="13"/>
      <c r="H29" s="13"/>
      <c r="I29" s="13"/>
      <c r="J29" s="14">
        <f t="shared" si="1"/>
      </c>
      <c r="K29" s="15"/>
      <c r="L29" s="16"/>
      <c r="M29" s="16"/>
      <c r="N29" s="17">
        <f t="shared" si="0"/>
      </c>
      <c r="O29" s="16"/>
      <c r="P29" s="27">
        <f t="shared" si="2"/>
      </c>
    </row>
    <row r="30" spans="1:16" ht="18" customHeight="1">
      <c r="A30" s="10">
        <v>19</v>
      </c>
      <c r="B30" s="11" t="s">
        <v>641</v>
      </c>
      <c r="C30" s="12" t="s">
        <v>30</v>
      </c>
      <c r="D30" s="13"/>
      <c r="E30" s="13"/>
      <c r="F30" s="13"/>
      <c r="G30" s="13"/>
      <c r="H30" s="13"/>
      <c r="I30" s="13"/>
      <c r="J30" s="14">
        <f t="shared" si="1"/>
      </c>
      <c r="K30" s="15"/>
      <c r="L30" s="16"/>
      <c r="M30" s="16"/>
      <c r="N30" s="17">
        <f t="shared" si="0"/>
      </c>
      <c r="O30" s="16"/>
      <c r="P30" s="27">
        <f t="shared" si="2"/>
      </c>
    </row>
    <row r="31" spans="1:16" ht="18" customHeight="1">
      <c r="A31" s="10">
        <v>20</v>
      </c>
      <c r="B31" s="11" t="s">
        <v>140</v>
      </c>
      <c r="C31" s="12" t="s">
        <v>490</v>
      </c>
      <c r="D31" s="13"/>
      <c r="E31" s="13"/>
      <c r="F31" s="13"/>
      <c r="G31" s="13"/>
      <c r="H31" s="13"/>
      <c r="I31" s="13"/>
      <c r="J31" s="14">
        <f t="shared" si="1"/>
      </c>
      <c r="K31" s="15"/>
      <c r="L31" s="16"/>
      <c r="M31" s="16"/>
      <c r="N31" s="17">
        <f t="shared" si="0"/>
      </c>
      <c r="O31" s="16"/>
      <c r="P31" s="27">
        <f t="shared" si="2"/>
      </c>
    </row>
    <row r="32" spans="1:16" ht="18" customHeight="1">
      <c r="A32" s="10">
        <v>21</v>
      </c>
      <c r="B32" s="11" t="s">
        <v>642</v>
      </c>
      <c r="C32" s="12" t="s">
        <v>112</v>
      </c>
      <c r="D32" s="13"/>
      <c r="E32" s="13"/>
      <c r="F32" s="13"/>
      <c r="G32" s="13"/>
      <c r="H32" s="13"/>
      <c r="I32" s="13"/>
      <c r="J32" s="14">
        <f t="shared" si="1"/>
      </c>
      <c r="K32" s="15"/>
      <c r="L32" s="16"/>
      <c r="M32" s="16"/>
      <c r="N32" s="17">
        <f t="shared" si="0"/>
      </c>
      <c r="O32" s="16"/>
      <c r="P32" s="27">
        <f t="shared" si="2"/>
      </c>
    </row>
    <row r="33" spans="1:16" ht="18" customHeight="1">
      <c r="A33" s="10">
        <v>22</v>
      </c>
      <c r="B33" s="11" t="s">
        <v>85</v>
      </c>
      <c r="C33" s="12" t="s">
        <v>32</v>
      </c>
      <c r="D33" s="13"/>
      <c r="E33" s="13"/>
      <c r="F33" s="13"/>
      <c r="G33" s="13"/>
      <c r="H33" s="13"/>
      <c r="I33" s="13"/>
      <c r="J33" s="14">
        <f t="shared" si="1"/>
      </c>
      <c r="K33" s="15"/>
      <c r="L33" s="16"/>
      <c r="M33" s="16"/>
      <c r="N33" s="17">
        <f t="shared" si="0"/>
      </c>
      <c r="O33" s="16"/>
      <c r="P33" s="27">
        <f t="shared" si="2"/>
      </c>
    </row>
    <row r="34" spans="1:16" ht="18" customHeight="1">
      <c r="A34" s="10">
        <v>23</v>
      </c>
      <c r="B34" s="11" t="s">
        <v>643</v>
      </c>
      <c r="C34" s="12" t="s">
        <v>113</v>
      </c>
      <c r="D34" s="13"/>
      <c r="E34" s="13"/>
      <c r="F34" s="13"/>
      <c r="G34" s="13"/>
      <c r="H34" s="13"/>
      <c r="I34" s="13"/>
      <c r="J34" s="14">
        <f t="shared" si="1"/>
      </c>
      <c r="K34" s="15"/>
      <c r="L34" s="16"/>
      <c r="M34" s="16"/>
      <c r="N34" s="17">
        <f t="shared" si="0"/>
      </c>
      <c r="O34" s="16"/>
      <c r="P34" s="27">
        <f t="shared" si="2"/>
      </c>
    </row>
    <row r="35" spans="1:16" ht="18" customHeight="1">
      <c r="A35" s="10">
        <v>24</v>
      </c>
      <c r="B35" s="11" t="s">
        <v>162</v>
      </c>
      <c r="C35" s="12" t="s">
        <v>113</v>
      </c>
      <c r="D35" s="13"/>
      <c r="E35" s="13"/>
      <c r="F35" s="13"/>
      <c r="G35" s="13"/>
      <c r="H35" s="13"/>
      <c r="I35" s="13"/>
      <c r="J35" s="14">
        <f t="shared" si="1"/>
      </c>
      <c r="K35" s="15"/>
      <c r="L35" s="16"/>
      <c r="M35" s="16"/>
      <c r="N35" s="17">
        <f t="shared" si="0"/>
      </c>
      <c r="O35" s="16"/>
      <c r="P35" s="27">
        <f t="shared" si="2"/>
      </c>
    </row>
    <row r="36" spans="1:16" ht="18" customHeight="1">
      <c r="A36" s="10">
        <v>25</v>
      </c>
      <c r="B36" s="11" t="s">
        <v>241</v>
      </c>
      <c r="C36" s="12" t="s">
        <v>183</v>
      </c>
      <c r="D36" s="13"/>
      <c r="E36" s="13"/>
      <c r="F36" s="13"/>
      <c r="G36" s="13"/>
      <c r="H36" s="13"/>
      <c r="I36" s="13"/>
      <c r="J36" s="14">
        <f t="shared" si="1"/>
      </c>
      <c r="K36" s="15"/>
      <c r="L36" s="16"/>
      <c r="M36" s="16"/>
      <c r="N36" s="17">
        <f t="shared" si="0"/>
      </c>
      <c r="O36" s="16"/>
      <c r="P36" s="27">
        <f t="shared" si="2"/>
      </c>
    </row>
    <row r="37" spans="1:16" ht="18" customHeight="1">
      <c r="A37" s="10">
        <v>26</v>
      </c>
      <c r="B37" s="11" t="s">
        <v>644</v>
      </c>
      <c r="C37" s="12" t="s">
        <v>44</v>
      </c>
      <c r="D37" s="13"/>
      <c r="E37" s="13"/>
      <c r="F37" s="13"/>
      <c r="G37" s="13"/>
      <c r="H37" s="13"/>
      <c r="I37" s="13"/>
      <c r="J37" s="14">
        <f t="shared" si="1"/>
      </c>
      <c r="K37" s="15"/>
      <c r="L37" s="16"/>
      <c r="M37" s="16"/>
      <c r="N37" s="17">
        <f t="shared" si="0"/>
      </c>
      <c r="O37" s="16"/>
      <c r="P37" s="27">
        <f t="shared" si="2"/>
      </c>
    </row>
    <row r="38" spans="1:16" ht="18" customHeight="1">
      <c r="A38" s="10">
        <v>27</v>
      </c>
      <c r="B38" s="11" t="s">
        <v>33</v>
      </c>
      <c r="C38" s="12" t="s">
        <v>217</v>
      </c>
      <c r="D38" s="13"/>
      <c r="E38" s="13"/>
      <c r="F38" s="13"/>
      <c r="G38" s="13"/>
      <c r="H38" s="13"/>
      <c r="I38" s="13"/>
      <c r="J38" s="14">
        <f t="shared" si="1"/>
      </c>
      <c r="K38" s="15"/>
      <c r="L38" s="16"/>
      <c r="M38" s="16"/>
      <c r="N38" s="17">
        <f t="shared" si="0"/>
      </c>
      <c r="O38" s="16"/>
      <c r="P38" s="27">
        <f t="shared" si="2"/>
      </c>
    </row>
    <row r="39" spans="1:16" ht="18" customHeight="1">
      <c r="A39" s="10">
        <v>28</v>
      </c>
      <c r="B39" s="11" t="s">
        <v>645</v>
      </c>
      <c r="C39" s="12" t="s">
        <v>646</v>
      </c>
      <c r="D39" s="13"/>
      <c r="E39" s="13"/>
      <c r="F39" s="13"/>
      <c r="G39" s="13"/>
      <c r="H39" s="13"/>
      <c r="I39" s="13"/>
      <c r="J39" s="14">
        <f t="shared" si="1"/>
      </c>
      <c r="K39" s="15"/>
      <c r="L39" s="16"/>
      <c r="M39" s="16"/>
      <c r="N39" s="17">
        <f t="shared" si="0"/>
      </c>
      <c r="O39" s="16"/>
      <c r="P39" s="27">
        <f t="shared" si="2"/>
      </c>
    </row>
    <row r="40" spans="1:16" ht="18" customHeight="1">
      <c r="A40" s="10">
        <v>29</v>
      </c>
      <c r="B40" s="11" t="s">
        <v>648</v>
      </c>
      <c r="C40" s="12" t="s">
        <v>50</v>
      </c>
      <c r="D40" s="13"/>
      <c r="E40" s="13"/>
      <c r="F40" s="13"/>
      <c r="G40" s="13"/>
      <c r="H40" s="13"/>
      <c r="I40" s="13"/>
      <c r="J40" s="14">
        <f t="shared" si="1"/>
      </c>
      <c r="K40" s="15"/>
      <c r="L40" s="16"/>
      <c r="M40" s="16"/>
      <c r="N40" s="17">
        <f t="shared" si="0"/>
      </c>
      <c r="O40" s="16"/>
      <c r="P40" s="27">
        <f t="shared" si="2"/>
      </c>
    </row>
    <row r="41" spans="1:16" ht="18" customHeight="1">
      <c r="A41" s="10">
        <v>30</v>
      </c>
      <c r="B41" s="11" t="s">
        <v>647</v>
      </c>
      <c r="C41" s="12" t="s">
        <v>50</v>
      </c>
      <c r="D41" s="13"/>
      <c r="E41" s="13"/>
      <c r="F41" s="13"/>
      <c r="G41" s="13"/>
      <c r="H41" s="13"/>
      <c r="I41" s="13"/>
      <c r="J41" s="14">
        <f t="shared" si="1"/>
      </c>
      <c r="K41" s="15"/>
      <c r="L41" s="16"/>
      <c r="M41" s="16"/>
      <c r="N41" s="17">
        <f t="shared" si="0"/>
      </c>
      <c r="O41" s="16"/>
      <c r="P41" s="27">
        <f t="shared" si="2"/>
      </c>
    </row>
    <row r="42" spans="1:16" ht="18" customHeight="1">
      <c r="A42" s="10">
        <v>31</v>
      </c>
      <c r="B42" s="11" t="s">
        <v>649</v>
      </c>
      <c r="C42" s="12" t="s">
        <v>341</v>
      </c>
      <c r="D42" s="13"/>
      <c r="E42" s="13"/>
      <c r="F42" s="13"/>
      <c r="G42" s="13"/>
      <c r="H42" s="13"/>
      <c r="I42" s="13"/>
      <c r="J42" s="14">
        <f t="shared" si="1"/>
      </c>
      <c r="K42" s="15"/>
      <c r="L42" s="16"/>
      <c r="M42" s="16"/>
      <c r="N42" s="17">
        <f t="shared" si="0"/>
      </c>
      <c r="O42" s="16"/>
      <c r="P42" s="27">
        <f t="shared" si="2"/>
      </c>
    </row>
    <row r="43" spans="1:16" ht="18" customHeight="1">
      <c r="A43" s="10">
        <v>32</v>
      </c>
      <c r="B43" s="11" t="s">
        <v>650</v>
      </c>
      <c r="C43" s="12" t="s">
        <v>341</v>
      </c>
      <c r="D43" s="13"/>
      <c r="E43" s="13"/>
      <c r="F43" s="13"/>
      <c r="G43" s="13"/>
      <c r="H43" s="13"/>
      <c r="I43" s="13"/>
      <c r="J43" s="14">
        <f t="shared" si="1"/>
      </c>
      <c r="K43" s="15"/>
      <c r="L43" s="16"/>
      <c r="M43" s="16"/>
      <c r="N43" s="17">
        <f t="shared" si="0"/>
      </c>
      <c r="O43" s="16"/>
      <c r="P43" s="27">
        <f t="shared" si="2"/>
      </c>
    </row>
    <row r="44" spans="1:16" ht="18" customHeight="1">
      <c r="A44" s="10">
        <v>33</v>
      </c>
      <c r="B44" s="11" t="s">
        <v>651</v>
      </c>
      <c r="C44" s="12" t="s">
        <v>652</v>
      </c>
      <c r="D44" s="13"/>
      <c r="E44" s="13"/>
      <c r="F44" s="13"/>
      <c r="G44" s="13"/>
      <c r="H44" s="13"/>
      <c r="I44" s="13"/>
      <c r="J44" s="14">
        <f t="shared" si="1"/>
      </c>
      <c r="K44" s="15"/>
      <c r="L44" s="16"/>
      <c r="M44" s="16"/>
      <c r="N44" s="17">
        <f t="shared" si="0"/>
      </c>
      <c r="O44" s="16"/>
      <c r="P44" s="27">
        <f t="shared" si="2"/>
      </c>
    </row>
    <row r="45" spans="1:16" ht="18" customHeight="1">
      <c r="A45" s="10">
        <v>34</v>
      </c>
      <c r="B45" s="11" t="s">
        <v>27</v>
      </c>
      <c r="C45" s="12" t="s">
        <v>236</v>
      </c>
      <c r="D45" s="13"/>
      <c r="E45" s="13"/>
      <c r="F45" s="13"/>
      <c r="G45" s="13"/>
      <c r="H45" s="13"/>
      <c r="I45" s="13"/>
      <c r="J45" s="14">
        <f t="shared" si="1"/>
      </c>
      <c r="K45" s="15"/>
      <c r="L45" s="16"/>
      <c r="M45" s="16"/>
      <c r="N45" s="17">
        <f t="shared" si="0"/>
      </c>
      <c r="O45" s="16"/>
      <c r="P45" s="27">
        <f t="shared" si="2"/>
      </c>
    </row>
    <row r="46" spans="1:16" ht="18" customHeight="1">
      <c r="A46" s="10">
        <v>35</v>
      </c>
      <c r="B46" s="11" t="s">
        <v>197</v>
      </c>
      <c r="C46" s="12" t="s">
        <v>56</v>
      </c>
      <c r="D46" s="13"/>
      <c r="E46" s="13"/>
      <c r="F46" s="13"/>
      <c r="G46" s="13"/>
      <c r="H46" s="13"/>
      <c r="I46" s="13"/>
      <c r="J46" s="14">
        <f t="shared" si="1"/>
      </c>
      <c r="K46" s="15"/>
      <c r="L46" s="16"/>
      <c r="M46" s="16"/>
      <c r="N46" s="17">
        <f t="shared" si="0"/>
      </c>
      <c r="O46" s="16"/>
      <c r="P46" s="27">
        <f t="shared" si="2"/>
      </c>
    </row>
    <row r="47" spans="1:16" ht="18" customHeight="1">
      <c r="A47" s="10">
        <v>36</v>
      </c>
      <c r="B47" s="11" t="s">
        <v>653</v>
      </c>
      <c r="C47" s="12" t="s">
        <v>220</v>
      </c>
      <c r="D47" s="13"/>
      <c r="E47" s="13"/>
      <c r="F47" s="13"/>
      <c r="G47" s="13"/>
      <c r="H47" s="13"/>
      <c r="I47" s="13"/>
      <c r="J47" s="14">
        <f t="shared" si="1"/>
      </c>
      <c r="K47" s="15"/>
      <c r="L47" s="16"/>
      <c r="M47" s="16"/>
      <c r="N47" s="17">
        <f t="shared" si="0"/>
      </c>
      <c r="O47" s="16"/>
      <c r="P47" s="27">
        <f t="shared" si="2"/>
      </c>
    </row>
    <row r="48" spans="1:16" ht="18" customHeight="1">
      <c r="A48" s="10">
        <v>37</v>
      </c>
      <c r="B48" s="11" t="s">
        <v>127</v>
      </c>
      <c r="C48" s="12" t="s">
        <v>576</v>
      </c>
      <c r="D48" s="13"/>
      <c r="E48" s="13"/>
      <c r="F48" s="13"/>
      <c r="G48" s="13"/>
      <c r="H48" s="13"/>
      <c r="I48" s="13"/>
      <c r="J48" s="14">
        <f t="shared" si="1"/>
      </c>
      <c r="K48" s="15"/>
      <c r="L48" s="16"/>
      <c r="M48" s="16"/>
      <c r="N48" s="17">
        <f t="shared" si="0"/>
      </c>
      <c r="O48" s="16"/>
      <c r="P48" s="27">
        <f t="shared" si="2"/>
      </c>
    </row>
    <row r="49" spans="1:16" ht="18" customHeight="1">
      <c r="A49" s="10">
        <v>38</v>
      </c>
      <c r="B49" s="11" t="s">
        <v>425</v>
      </c>
      <c r="C49" s="12" t="s">
        <v>118</v>
      </c>
      <c r="D49" s="13"/>
      <c r="E49" s="13"/>
      <c r="F49" s="13"/>
      <c r="G49" s="13"/>
      <c r="H49" s="13"/>
      <c r="I49" s="13"/>
      <c r="J49" s="14">
        <f t="shared" si="1"/>
      </c>
      <c r="K49" s="15"/>
      <c r="L49" s="16"/>
      <c r="M49" s="16"/>
      <c r="N49" s="17">
        <f t="shared" si="0"/>
      </c>
      <c r="O49" s="16"/>
      <c r="P49" s="27">
        <f t="shared" si="2"/>
      </c>
    </row>
    <row r="50" spans="1:16" ht="18" customHeight="1">
      <c r="A50" s="10">
        <v>39</v>
      </c>
      <c r="B50" s="11" t="s">
        <v>27</v>
      </c>
      <c r="C50" s="12" t="s">
        <v>118</v>
      </c>
      <c r="D50" s="13"/>
      <c r="E50" s="13"/>
      <c r="F50" s="13"/>
      <c r="G50" s="13"/>
      <c r="H50" s="13"/>
      <c r="I50" s="13"/>
      <c r="J50" s="14">
        <f t="shared" si="1"/>
      </c>
      <c r="K50" s="15"/>
      <c r="L50" s="16"/>
      <c r="M50" s="16"/>
      <c r="N50" s="17">
        <f t="shared" si="0"/>
      </c>
      <c r="O50" s="16"/>
      <c r="P50" s="27">
        <f t="shared" si="2"/>
      </c>
    </row>
    <row r="51" spans="1:16" ht="18" customHeight="1">
      <c r="A51" s="10">
        <v>40</v>
      </c>
      <c r="B51" s="11" t="s">
        <v>31</v>
      </c>
      <c r="C51" s="12" t="s">
        <v>654</v>
      </c>
      <c r="D51" s="13"/>
      <c r="E51" s="13"/>
      <c r="F51" s="13"/>
      <c r="G51" s="13"/>
      <c r="H51" s="13"/>
      <c r="I51" s="13"/>
      <c r="J51" s="14">
        <f t="shared" si="1"/>
      </c>
      <c r="K51" s="15"/>
      <c r="L51" s="16"/>
      <c r="M51" s="16"/>
      <c r="N51" s="17">
        <f t="shared" si="0"/>
      </c>
      <c r="O51" s="16"/>
      <c r="P51" s="27">
        <f t="shared" si="2"/>
      </c>
    </row>
    <row r="52" spans="1:16" ht="18" customHeight="1">
      <c r="A52" s="10">
        <v>41</v>
      </c>
      <c r="B52" s="11" t="s">
        <v>655</v>
      </c>
      <c r="C52" s="12" t="s">
        <v>506</v>
      </c>
      <c r="D52" s="13"/>
      <c r="E52" s="13"/>
      <c r="F52" s="13"/>
      <c r="G52" s="13"/>
      <c r="H52" s="13"/>
      <c r="I52" s="13"/>
      <c r="J52" s="14">
        <f t="shared" si="1"/>
      </c>
      <c r="K52" s="15"/>
      <c r="L52" s="16"/>
      <c r="M52" s="16"/>
      <c r="N52" s="17">
        <f t="shared" si="0"/>
      </c>
      <c r="O52" s="16"/>
      <c r="P52" s="27">
        <f t="shared" si="2"/>
      </c>
    </row>
    <row r="53" spans="1:16" ht="18" customHeight="1">
      <c r="A53" s="10">
        <v>42</v>
      </c>
      <c r="B53" s="11" t="s">
        <v>74</v>
      </c>
      <c r="C53" s="12" t="s">
        <v>506</v>
      </c>
      <c r="D53" s="13"/>
      <c r="E53" s="13"/>
      <c r="F53" s="13"/>
      <c r="G53" s="13"/>
      <c r="H53" s="13"/>
      <c r="I53" s="13"/>
      <c r="J53" s="14">
        <f t="shared" si="1"/>
      </c>
      <c r="K53" s="15"/>
      <c r="L53" s="16"/>
      <c r="M53" s="16"/>
      <c r="N53" s="17">
        <f t="shared" si="0"/>
      </c>
      <c r="O53" s="16"/>
      <c r="P53" s="27">
        <f t="shared" si="2"/>
      </c>
    </row>
    <row r="54" spans="1:16" ht="18" customHeight="1">
      <c r="A54" s="10">
        <v>43</v>
      </c>
      <c r="B54" s="11" t="s">
        <v>254</v>
      </c>
      <c r="C54" s="12" t="s">
        <v>65</v>
      </c>
      <c r="D54" s="13"/>
      <c r="E54" s="13"/>
      <c r="F54" s="13"/>
      <c r="G54" s="13"/>
      <c r="H54" s="13"/>
      <c r="I54" s="13"/>
      <c r="J54" s="14">
        <f t="shared" si="1"/>
      </c>
      <c r="K54" s="15"/>
      <c r="L54" s="16"/>
      <c r="M54" s="16"/>
      <c r="N54" s="17">
        <f t="shared" si="0"/>
      </c>
      <c r="O54" s="16"/>
      <c r="P54" s="27">
        <f t="shared" si="2"/>
      </c>
    </row>
    <row r="55" spans="1:16" ht="18" customHeight="1">
      <c r="A55" s="10">
        <v>44</v>
      </c>
      <c r="B55" s="11" t="s">
        <v>651</v>
      </c>
      <c r="C55" s="12" t="s">
        <v>191</v>
      </c>
      <c r="D55" s="13"/>
      <c r="E55" s="13"/>
      <c r="F55" s="13"/>
      <c r="G55" s="13"/>
      <c r="H55" s="13"/>
      <c r="I55" s="13"/>
      <c r="J55" s="14">
        <f t="shared" si="1"/>
      </c>
      <c r="K55" s="15"/>
      <c r="L55" s="16"/>
      <c r="M55" s="16"/>
      <c r="N55" s="17">
        <f t="shared" si="0"/>
      </c>
      <c r="O55" s="16"/>
      <c r="P55" s="27">
        <f t="shared" si="2"/>
      </c>
    </row>
    <row r="56" spans="1:16" ht="18" customHeight="1">
      <c r="A56" s="10">
        <v>45</v>
      </c>
      <c r="B56" s="11" t="s">
        <v>656</v>
      </c>
      <c r="C56" s="12" t="s">
        <v>657</v>
      </c>
      <c r="D56" s="13"/>
      <c r="E56" s="13"/>
      <c r="F56" s="13"/>
      <c r="G56" s="13"/>
      <c r="H56" s="13"/>
      <c r="I56" s="13"/>
      <c r="J56" s="14">
        <f t="shared" si="1"/>
      </c>
      <c r="K56" s="15"/>
      <c r="L56" s="16"/>
      <c r="M56" s="16"/>
      <c r="N56" s="17">
        <f t="shared" si="0"/>
      </c>
      <c r="O56" s="16"/>
      <c r="P56" s="27">
        <f t="shared" si="2"/>
      </c>
    </row>
    <row r="57" spans="1:16" ht="18" customHeight="1">
      <c r="A57" s="10">
        <v>46</v>
      </c>
      <c r="B57" s="11" t="s">
        <v>658</v>
      </c>
      <c r="C57" s="12" t="s">
        <v>222</v>
      </c>
      <c r="D57" s="13"/>
      <c r="E57" s="13"/>
      <c r="F57" s="13"/>
      <c r="G57" s="13"/>
      <c r="H57" s="13"/>
      <c r="I57" s="13"/>
      <c r="J57" s="14">
        <f t="shared" si="1"/>
      </c>
      <c r="K57" s="15"/>
      <c r="L57" s="16"/>
      <c r="M57" s="16"/>
      <c r="N57" s="17">
        <f t="shared" si="0"/>
      </c>
      <c r="O57" s="16"/>
      <c r="P57" s="27">
        <f t="shared" si="2"/>
      </c>
    </row>
    <row r="58" spans="1:16" ht="18" customHeight="1">
      <c r="A58" s="10">
        <v>47</v>
      </c>
      <c r="B58" s="11" t="s">
        <v>27</v>
      </c>
      <c r="C58" s="12" t="s">
        <v>66</v>
      </c>
      <c r="D58" s="13"/>
      <c r="E58" s="13"/>
      <c r="F58" s="13"/>
      <c r="G58" s="13"/>
      <c r="H58" s="13"/>
      <c r="I58" s="13"/>
      <c r="J58" s="14">
        <f t="shared" si="1"/>
      </c>
      <c r="K58" s="15"/>
      <c r="L58" s="16"/>
      <c r="M58" s="16"/>
      <c r="N58" s="17">
        <f t="shared" si="0"/>
      </c>
      <c r="O58" s="16"/>
      <c r="P58" s="27">
        <f t="shared" si="2"/>
      </c>
    </row>
    <row r="59" spans="1:16" ht="18" customHeight="1">
      <c r="A59" s="10">
        <v>48</v>
      </c>
      <c r="B59" s="11" t="s">
        <v>659</v>
      </c>
      <c r="C59" s="12" t="s">
        <v>660</v>
      </c>
      <c r="D59" s="13"/>
      <c r="E59" s="13"/>
      <c r="F59" s="13"/>
      <c r="G59" s="13"/>
      <c r="H59" s="13"/>
      <c r="I59" s="13"/>
      <c r="J59" s="14">
        <f t="shared" si="1"/>
      </c>
      <c r="K59" s="15"/>
      <c r="L59" s="16"/>
      <c r="M59" s="16"/>
      <c r="N59" s="17">
        <f t="shared" si="0"/>
      </c>
      <c r="O59" s="16"/>
      <c r="P59" s="27">
        <f t="shared" si="2"/>
      </c>
    </row>
    <row r="60" spans="1:16" ht="18" customHeight="1">
      <c r="A60" s="10">
        <v>49</v>
      </c>
      <c r="B60" s="11" t="s">
        <v>661</v>
      </c>
      <c r="C60" s="12" t="s">
        <v>662</v>
      </c>
      <c r="D60" s="13"/>
      <c r="E60" s="13"/>
      <c r="F60" s="13"/>
      <c r="G60" s="13"/>
      <c r="H60" s="13"/>
      <c r="I60" s="13"/>
      <c r="J60" s="14"/>
      <c r="K60" s="15"/>
      <c r="L60" s="16"/>
      <c r="M60" s="16"/>
      <c r="N60" s="17"/>
      <c r="O60" s="16"/>
      <c r="P60" s="27"/>
    </row>
    <row r="61" spans="1:16" ht="18" customHeight="1">
      <c r="A61" s="10">
        <v>50</v>
      </c>
      <c r="B61" s="11" t="s">
        <v>27</v>
      </c>
      <c r="C61" s="12" t="s">
        <v>126</v>
      </c>
      <c r="D61" s="13"/>
      <c r="E61" s="13"/>
      <c r="F61" s="13"/>
      <c r="G61" s="13"/>
      <c r="H61" s="13"/>
      <c r="I61" s="13"/>
      <c r="J61" s="14"/>
      <c r="K61" s="15"/>
      <c r="L61" s="16"/>
      <c r="M61" s="16"/>
      <c r="N61" s="17"/>
      <c r="O61" s="16"/>
      <c r="P61" s="27"/>
    </row>
    <row r="62" spans="1:16" ht="18" customHeight="1">
      <c r="A62" s="10">
        <v>51</v>
      </c>
      <c r="B62" s="11" t="s">
        <v>663</v>
      </c>
      <c r="C62" s="12" t="s">
        <v>285</v>
      </c>
      <c r="D62" s="13"/>
      <c r="E62" s="13"/>
      <c r="F62" s="13"/>
      <c r="G62" s="13"/>
      <c r="H62" s="13"/>
      <c r="I62" s="13"/>
      <c r="J62" s="14"/>
      <c r="K62" s="15"/>
      <c r="L62" s="16"/>
      <c r="M62" s="16"/>
      <c r="N62" s="17"/>
      <c r="O62" s="16"/>
      <c r="P62" s="27"/>
    </row>
    <row r="63" spans="1:16" ht="18" customHeight="1">
      <c r="A63" s="10">
        <v>52</v>
      </c>
      <c r="B63" s="11" t="s">
        <v>261</v>
      </c>
      <c r="C63" s="12" t="s">
        <v>68</v>
      </c>
      <c r="D63" s="13"/>
      <c r="E63" s="13"/>
      <c r="F63" s="13"/>
      <c r="G63" s="13"/>
      <c r="H63" s="13"/>
      <c r="I63" s="13"/>
      <c r="J63" s="14"/>
      <c r="K63" s="15"/>
      <c r="L63" s="16"/>
      <c r="M63" s="16"/>
      <c r="N63" s="17"/>
      <c r="O63" s="16"/>
      <c r="P63" s="27"/>
    </row>
    <row r="64" spans="1:16" ht="18" customHeight="1">
      <c r="A64" s="10">
        <v>53</v>
      </c>
      <c r="B64" s="11" t="s">
        <v>303</v>
      </c>
      <c r="C64" s="12" t="s">
        <v>664</v>
      </c>
      <c r="D64" s="13"/>
      <c r="E64" s="13"/>
      <c r="F64" s="13"/>
      <c r="G64" s="13"/>
      <c r="H64" s="13"/>
      <c r="I64" s="13"/>
      <c r="J64" s="14"/>
      <c r="K64" s="15"/>
      <c r="L64" s="16"/>
      <c r="M64" s="16"/>
      <c r="N64" s="17"/>
      <c r="O64" s="16"/>
      <c r="P64" s="27"/>
    </row>
    <row r="65" spans="1:16" ht="18" customHeight="1">
      <c r="A65" s="10">
        <v>54</v>
      </c>
      <c r="B65" s="11" t="s">
        <v>31</v>
      </c>
      <c r="C65" s="12" t="s">
        <v>129</v>
      </c>
      <c r="D65" s="13"/>
      <c r="E65" s="13"/>
      <c r="F65" s="13"/>
      <c r="G65" s="13"/>
      <c r="H65" s="13"/>
      <c r="I65" s="13"/>
      <c r="J65" s="14"/>
      <c r="K65" s="15"/>
      <c r="L65" s="16"/>
      <c r="M65" s="16"/>
      <c r="N65" s="17"/>
      <c r="O65" s="16"/>
      <c r="P65" s="27"/>
    </row>
    <row r="66" spans="1:16" ht="18" customHeight="1">
      <c r="A66" s="10">
        <v>55</v>
      </c>
      <c r="B66" s="11" t="s">
        <v>356</v>
      </c>
      <c r="C66" s="12" t="s">
        <v>77</v>
      </c>
      <c r="D66" s="13"/>
      <c r="E66" s="13"/>
      <c r="F66" s="13"/>
      <c r="G66" s="13"/>
      <c r="H66" s="13"/>
      <c r="I66" s="13"/>
      <c r="J66" s="14"/>
      <c r="K66" s="15"/>
      <c r="L66" s="16"/>
      <c r="M66" s="16"/>
      <c r="N66" s="17"/>
      <c r="O66" s="16"/>
      <c r="P66" s="27"/>
    </row>
    <row r="67" spans="1:16" ht="18" customHeight="1">
      <c r="A67" s="10">
        <v>56</v>
      </c>
      <c r="B67" s="11" t="s">
        <v>665</v>
      </c>
      <c r="C67" s="12" t="s">
        <v>266</v>
      </c>
      <c r="D67" s="13"/>
      <c r="E67" s="13"/>
      <c r="F67" s="13"/>
      <c r="G67" s="13"/>
      <c r="H67" s="13"/>
      <c r="I67" s="13"/>
      <c r="J67" s="14"/>
      <c r="K67" s="15"/>
      <c r="L67" s="16"/>
      <c r="M67" s="16"/>
      <c r="N67" s="17"/>
      <c r="O67" s="16"/>
      <c r="P67" s="27"/>
    </row>
    <row r="68" spans="1:16" ht="18" customHeight="1">
      <c r="A68" s="10">
        <v>57</v>
      </c>
      <c r="B68" s="11" t="s">
        <v>666</v>
      </c>
      <c r="C68" s="12" t="s">
        <v>617</v>
      </c>
      <c r="D68" s="13"/>
      <c r="E68" s="13"/>
      <c r="F68" s="13"/>
      <c r="G68" s="13"/>
      <c r="H68" s="13"/>
      <c r="I68" s="13"/>
      <c r="J68" s="14"/>
      <c r="K68" s="15"/>
      <c r="L68" s="16"/>
      <c r="M68" s="16"/>
      <c r="N68" s="17"/>
      <c r="O68" s="16"/>
      <c r="P68" s="27"/>
    </row>
    <row r="69" spans="1:16" ht="18" customHeight="1">
      <c r="A69" s="10">
        <v>58</v>
      </c>
      <c r="B69" s="11" t="s">
        <v>368</v>
      </c>
      <c r="C69" s="12" t="s">
        <v>306</v>
      </c>
      <c r="D69" s="13"/>
      <c r="E69" s="13"/>
      <c r="F69" s="13"/>
      <c r="G69" s="13"/>
      <c r="H69" s="13"/>
      <c r="I69" s="13"/>
      <c r="J69" s="14">
        <f t="shared" si="1"/>
      </c>
      <c r="K69" s="15"/>
      <c r="L69" s="16"/>
      <c r="M69" s="16"/>
      <c r="N69" s="17">
        <f t="shared" si="0"/>
      </c>
      <c r="O69" s="16"/>
      <c r="P69" s="27">
        <f t="shared" si="2"/>
      </c>
    </row>
    <row r="70" spans="1:16" ht="18" customHeight="1">
      <c r="A70" s="10">
        <v>59</v>
      </c>
      <c r="B70" s="11" t="s">
        <v>51</v>
      </c>
      <c r="C70" s="12" t="s">
        <v>242</v>
      </c>
      <c r="D70" s="13"/>
      <c r="E70" s="13"/>
      <c r="F70" s="13"/>
      <c r="G70" s="13"/>
      <c r="H70" s="13"/>
      <c r="I70" s="13"/>
      <c r="J70" s="14">
        <f t="shared" si="1"/>
      </c>
      <c r="K70" s="15"/>
      <c r="L70" s="16"/>
      <c r="M70" s="16"/>
      <c r="N70" s="17">
        <f t="shared" si="0"/>
      </c>
      <c r="O70" s="16"/>
      <c r="P70" s="27">
        <f t="shared" si="2"/>
      </c>
    </row>
    <row r="71" spans="1:16" ht="18" customHeight="1">
      <c r="A71" s="10">
        <v>60</v>
      </c>
      <c r="B71" s="11" t="s">
        <v>667</v>
      </c>
      <c r="C71" s="12" t="s">
        <v>209</v>
      </c>
      <c r="D71" s="13"/>
      <c r="E71" s="13"/>
      <c r="F71" s="13"/>
      <c r="G71" s="13"/>
      <c r="H71" s="13"/>
      <c r="I71" s="13"/>
      <c r="J71" s="14">
        <f t="shared" si="1"/>
      </c>
      <c r="K71" s="15"/>
      <c r="L71" s="16"/>
      <c r="M71" s="16"/>
      <c r="N71" s="17">
        <f t="shared" si="0"/>
      </c>
      <c r="O71" s="16"/>
      <c r="P71" s="27">
        <f t="shared" si="2"/>
      </c>
    </row>
    <row r="72" spans="1:16" ht="18" customHeight="1">
      <c r="A72" s="10">
        <v>61</v>
      </c>
      <c r="B72" s="11" t="s">
        <v>229</v>
      </c>
      <c r="C72" s="12" t="s">
        <v>86</v>
      </c>
      <c r="D72" s="13"/>
      <c r="E72" s="13"/>
      <c r="F72" s="13"/>
      <c r="G72" s="13"/>
      <c r="H72" s="13"/>
      <c r="I72" s="13"/>
      <c r="J72" s="14">
        <f t="shared" si="1"/>
      </c>
      <c r="K72" s="15"/>
      <c r="L72" s="16"/>
      <c r="M72" s="16"/>
      <c r="N72" s="17">
        <f t="shared" si="0"/>
      </c>
      <c r="O72" s="16"/>
      <c r="P72" s="27">
        <f t="shared" si="2"/>
      </c>
    </row>
    <row r="73" spans="1:16" ht="18" customHeight="1">
      <c r="A73" s="10">
        <v>62</v>
      </c>
      <c r="B73" s="11" t="s">
        <v>51</v>
      </c>
      <c r="C73" s="12" t="s">
        <v>87</v>
      </c>
      <c r="D73" s="13"/>
      <c r="E73" s="13"/>
      <c r="F73" s="13"/>
      <c r="G73" s="13"/>
      <c r="H73" s="13"/>
      <c r="I73" s="13"/>
      <c r="J73" s="14">
        <f t="shared" si="1"/>
      </c>
      <c r="K73" s="15"/>
      <c r="L73" s="16"/>
      <c r="M73" s="16"/>
      <c r="N73" s="17">
        <f t="shared" si="0"/>
      </c>
      <c r="O73" s="16"/>
      <c r="P73" s="27">
        <f t="shared" si="2"/>
      </c>
    </row>
    <row r="74" spans="1:15" s="2" customFormat="1" ht="15.75" customHeight="1">
      <c r="A74" s="47" t="s">
        <v>88</v>
      </c>
      <c r="B74" s="47"/>
      <c r="C74" s="47"/>
      <c r="D74" s="47"/>
      <c r="E74" s="47"/>
      <c r="F74" s="47"/>
      <c r="G74" s="47"/>
      <c r="H74" s="47"/>
      <c r="I74" s="47"/>
      <c r="J74" s="28"/>
      <c r="K74" s="28"/>
      <c r="L74" s="28"/>
      <c r="M74" s="28"/>
      <c r="N74" s="29"/>
      <c r="O74" s="28"/>
    </row>
    <row r="75" spans="1:15" s="2" customFormat="1" ht="15.75" customHeight="1">
      <c r="A75" s="20" t="s">
        <v>89</v>
      </c>
      <c r="B75" s="4"/>
      <c r="C75" s="4"/>
      <c r="D75" s="30"/>
      <c r="E75" s="30"/>
      <c r="F75" s="30"/>
      <c r="G75" s="30"/>
      <c r="H75" s="30"/>
      <c r="I75" s="30"/>
      <c r="J75" s="28"/>
      <c r="K75" s="28"/>
      <c r="L75" s="28"/>
      <c r="M75" s="28"/>
      <c r="N75" s="29"/>
      <c r="O75" s="28"/>
    </row>
    <row r="76" spans="1:15" s="2" customFormat="1" ht="15.75" customHeight="1">
      <c r="A76" s="42" t="s">
        <v>90</v>
      </c>
      <c r="B76" s="42"/>
      <c r="C76" s="42"/>
      <c r="D76" s="42"/>
      <c r="E76" s="42"/>
      <c r="F76" s="42"/>
      <c r="G76" s="42"/>
      <c r="H76" s="42"/>
      <c r="I76" s="42"/>
      <c r="J76" s="28"/>
      <c r="K76" s="28"/>
      <c r="L76" s="28"/>
      <c r="M76" s="28"/>
      <c r="N76" s="29"/>
      <c r="O76" s="28"/>
    </row>
    <row r="77" spans="1:15" s="2" customFormat="1" ht="12.75" customHeight="1">
      <c r="A77" s="3"/>
      <c r="C77" s="31"/>
      <c r="D77" s="29"/>
      <c r="E77" s="29"/>
      <c r="F77" s="29"/>
      <c r="G77" s="29"/>
      <c r="H77" s="29"/>
      <c r="I77" s="28"/>
      <c r="J77" s="28"/>
      <c r="K77" s="28"/>
      <c r="L77" s="28"/>
      <c r="M77" s="28"/>
      <c r="N77" s="29"/>
      <c r="O77" s="28"/>
    </row>
    <row r="78" spans="1:16" s="2" customFormat="1" ht="12.75">
      <c r="A78" s="22"/>
      <c r="C78" s="22"/>
      <c r="D78" s="23"/>
      <c r="E78" s="23"/>
      <c r="F78" s="23"/>
      <c r="G78" s="23"/>
      <c r="H78" s="23"/>
      <c r="I78" s="23"/>
      <c r="J78" s="23"/>
      <c r="K78" s="43" t="str">
        <f>"- Có   "&amp;IF(COUNTIF(P1:P73,"Thi lại")&gt;0,COUNTIF(P1:P73,"Thi lại"),"         ")&amp;" Thi lại"</f>
        <v>- Có             Thi lại</v>
      </c>
      <c r="L78" s="43"/>
      <c r="M78" s="43"/>
      <c r="N78" s="43"/>
      <c r="O78" s="43"/>
      <c r="P78" s="43"/>
    </row>
    <row r="79" spans="1:16" s="2" customFormat="1" ht="12.75">
      <c r="A79" s="43" t="s">
        <v>91</v>
      </c>
      <c r="B79" s="43"/>
      <c r="C79" s="43" t="s">
        <v>92</v>
      </c>
      <c r="D79" s="43"/>
      <c r="E79" s="43"/>
      <c r="F79" s="21"/>
      <c r="G79" s="30" t="s">
        <v>93</v>
      </c>
      <c r="H79" s="28"/>
      <c r="I79" s="30"/>
      <c r="J79" s="30"/>
      <c r="K79" s="44" t="s">
        <v>94</v>
      </c>
      <c r="L79" s="44"/>
      <c r="M79" s="44"/>
      <c r="N79" s="44"/>
      <c r="O79" s="44"/>
      <c r="P79" s="44"/>
    </row>
    <row r="80" spans="1:15" s="2" customFormat="1" ht="12.75">
      <c r="A80" s="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9"/>
      <c r="O80" s="28"/>
    </row>
    <row r="81" spans="1:15" s="2" customFormat="1" ht="12.75">
      <c r="A81" s="3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9"/>
      <c r="O81" s="28"/>
    </row>
    <row r="82" spans="1:15" s="2" customFormat="1" ht="12.75">
      <c r="A82" s="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9"/>
      <c r="O82" s="28"/>
    </row>
    <row r="83" spans="1:15" s="2" customFormat="1" ht="12.75">
      <c r="A83" s="3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9"/>
      <c r="O83" s="28"/>
    </row>
    <row r="84" spans="1:15" s="2" customFormat="1" ht="12.75">
      <c r="A84" s="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9"/>
      <c r="O84" s="28"/>
    </row>
    <row r="85" spans="1:15" s="2" customFormat="1" ht="12.75">
      <c r="A85" s="24" t="s">
        <v>95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9"/>
      <c r="O85" s="28"/>
    </row>
    <row r="86" spans="1:15" s="2" customFormat="1" ht="12.75">
      <c r="A86" s="25" t="s">
        <v>96</v>
      </c>
      <c r="B86" s="24" t="s">
        <v>133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9"/>
      <c r="O86" s="28"/>
    </row>
    <row r="87" spans="1:15" s="2" customFormat="1" ht="12.75">
      <c r="A87" s="25" t="s">
        <v>96</v>
      </c>
      <c r="B87" s="24" t="s">
        <v>97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9"/>
      <c r="O87" s="28"/>
    </row>
    <row r="88" spans="1:15" s="2" customFormat="1" ht="12.75">
      <c r="A88" s="25" t="s">
        <v>96</v>
      </c>
      <c r="B88" s="26" t="s">
        <v>98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9"/>
      <c r="O88" s="28"/>
    </row>
    <row r="89" spans="1:15" s="2" customFormat="1" ht="12.75">
      <c r="A89" s="25" t="s">
        <v>96</v>
      </c>
      <c r="B89" s="26" t="s">
        <v>99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9"/>
      <c r="O89" s="28"/>
    </row>
    <row r="90" spans="1:15" s="2" customFormat="1" ht="12.75">
      <c r="A90" s="25" t="s">
        <v>96</v>
      </c>
      <c r="B90" s="26" t="s">
        <v>100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9"/>
      <c r="O90" s="28"/>
    </row>
    <row r="91" ht="15">
      <c r="P91" s="2"/>
    </row>
    <row r="92" ht="15">
      <c r="P92" s="2"/>
    </row>
  </sheetData>
  <sheetProtection/>
  <mergeCells count="23">
    <mergeCell ref="P10:P11"/>
    <mergeCell ref="D11:I11"/>
    <mergeCell ref="A74:I74"/>
    <mergeCell ref="A76:I76"/>
    <mergeCell ref="K78:P78"/>
    <mergeCell ref="A79:B79"/>
    <mergeCell ref="C79:E79"/>
    <mergeCell ref="K79:P79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80:N90 N1:N77">
    <cfRule type="cellIs" priority="1" dxfId="42" operator="lessThan" stopIfTrue="1">
      <formula>5</formula>
    </cfRule>
  </conditionalFormatting>
  <conditionalFormatting sqref="N91:N65492">
    <cfRule type="cellIs" priority="3" dxfId="42" operator="lessThan" stopIfTrue="1">
      <formula>5</formula>
    </cfRule>
  </conditionalFormatting>
  <conditionalFormatting sqref="N12:N74">
    <cfRule type="cellIs" priority="2" dxfId="43" operator="lessThan" stopIfTrue="1">
      <formula>5</formula>
    </cfRule>
  </conditionalFormatting>
  <printOptions horizontalCentered="1"/>
  <pageMargins left="0.45" right="0" top="0.5" bottom="0.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79">
      <selection activeCell="J101" sqref="J101"/>
    </sheetView>
  </sheetViews>
  <sheetFormatPr defaultColWidth="9.140625" defaultRowHeight="15"/>
  <cols>
    <col min="1" max="1" width="4.421875" style="6" customWidth="1"/>
    <col min="2" max="2" width="19.28125" style="6" bestFit="1" customWidth="1"/>
    <col min="3" max="3" width="9.28125" style="6" bestFit="1" customWidth="1"/>
    <col min="4" max="9" width="4.140625" style="18" customWidth="1"/>
    <col min="10" max="10" width="6.7109375" style="19" customWidth="1"/>
    <col min="11" max="11" width="6.140625" style="19" customWidth="1"/>
    <col min="12" max="12" width="5.00390625" style="18" customWidth="1"/>
    <col min="13" max="13" width="5.421875" style="18" customWidth="1"/>
    <col min="14" max="15" width="5.28125" style="18" customWidth="1"/>
    <col min="16" max="16" width="7.14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406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20.25" customHeight="1">
      <c r="A12" s="10">
        <v>1</v>
      </c>
      <c r="B12" s="11" t="s">
        <v>171</v>
      </c>
      <c r="C12" s="12" t="s">
        <v>364</v>
      </c>
      <c r="D12" s="13"/>
      <c r="E12" s="13"/>
      <c r="F12" s="13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 aca="true" t="shared" si="0" ref="N12:N75">IF(COUNT(D12:L12)&lt;&gt;0,ROUND(SUM(J12*3+K12+L12*6)/10,0),"")</f>
      </c>
      <c r="O12" s="16"/>
      <c r="P12" s="27">
        <f>IF(N12&lt;&gt;"",IF(N12&lt;5,"Thi lại",""),"")</f>
      </c>
    </row>
    <row r="13" spans="1:16" ht="20.25" customHeight="1">
      <c r="A13" s="10">
        <v>2</v>
      </c>
      <c r="B13" s="11" t="s">
        <v>343</v>
      </c>
      <c r="C13" s="12" t="s">
        <v>135</v>
      </c>
      <c r="D13" s="13"/>
      <c r="E13" s="13"/>
      <c r="F13" s="13"/>
      <c r="G13" s="13"/>
      <c r="H13" s="13"/>
      <c r="I13" s="13"/>
      <c r="J13" s="14">
        <f aca="true" t="shared" si="1" ref="J13:J76">IF(COUNT(D13:I13)&lt;&gt;0,ROUND(SUM((D13+E13+F13+G13+H13+I13)/COUNTA(D13:I13)),0),"")</f>
      </c>
      <c r="K13" s="15"/>
      <c r="L13" s="16"/>
      <c r="M13" s="16"/>
      <c r="N13" s="17">
        <f t="shared" si="0"/>
      </c>
      <c r="O13" s="16"/>
      <c r="P13" s="27">
        <f aca="true" t="shared" si="2" ref="P13:P76">IF(N13&lt;&gt;"",IF(N13&lt;5,"Thi lại",""),"")</f>
      </c>
    </row>
    <row r="14" spans="1:16" ht="20.25" customHeight="1">
      <c r="A14" s="10">
        <v>3</v>
      </c>
      <c r="B14" s="11" t="s">
        <v>165</v>
      </c>
      <c r="C14" s="12" t="s">
        <v>135</v>
      </c>
      <c r="D14" s="13"/>
      <c r="E14" s="13"/>
      <c r="F14" s="13"/>
      <c r="G14" s="13"/>
      <c r="H14" s="13"/>
      <c r="I14" s="13"/>
      <c r="J14" s="14">
        <f t="shared" si="1"/>
      </c>
      <c r="K14" s="15"/>
      <c r="L14" s="16"/>
      <c r="M14" s="16"/>
      <c r="N14" s="17">
        <f t="shared" si="0"/>
      </c>
      <c r="O14" s="16"/>
      <c r="P14" s="27">
        <f t="shared" si="2"/>
      </c>
    </row>
    <row r="15" spans="1:16" ht="20.25" customHeight="1">
      <c r="A15" s="10">
        <v>4</v>
      </c>
      <c r="B15" s="11" t="s">
        <v>365</v>
      </c>
      <c r="C15" s="12" t="s">
        <v>20</v>
      </c>
      <c r="D15" s="13"/>
      <c r="E15" s="13"/>
      <c r="F15" s="13"/>
      <c r="G15" s="13"/>
      <c r="H15" s="13"/>
      <c r="I15" s="13"/>
      <c r="J15" s="14">
        <f t="shared" si="1"/>
      </c>
      <c r="K15" s="15"/>
      <c r="L15" s="16"/>
      <c r="M15" s="16"/>
      <c r="N15" s="17">
        <f t="shared" si="0"/>
      </c>
      <c r="O15" s="16"/>
      <c r="P15" s="27">
        <f t="shared" si="2"/>
      </c>
    </row>
    <row r="16" spans="1:16" ht="20.25" customHeight="1">
      <c r="A16" s="10">
        <v>5</v>
      </c>
      <c r="B16" s="11" t="s">
        <v>366</v>
      </c>
      <c r="C16" s="12" t="s">
        <v>20</v>
      </c>
      <c r="D16" s="13"/>
      <c r="E16" s="13"/>
      <c r="F16" s="13"/>
      <c r="G16" s="13"/>
      <c r="H16" s="13"/>
      <c r="I16" s="13"/>
      <c r="J16" s="14">
        <f t="shared" si="1"/>
      </c>
      <c r="K16" s="15"/>
      <c r="L16" s="16"/>
      <c r="M16" s="16"/>
      <c r="N16" s="17">
        <f t="shared" si="0"/>
      </c>
      <c r="O16" s="16"/>
      <c r="P16" s="27">
        <f t="shared" si="2"/>
      </c>
    </row>
    <row r="17" spans="1:16" ht="20.25" customHeight="1">
      <c r="A17" s="10">
        <v>6</v>
      </c>
      <c r="B17" s="11" t="s">
        <v>367</v>
      </c>
      <c r="C17" s="12" t="s">
        <v>137</v>
      </c>
      <c r="D17" s="13"/>
      <c r="E17" s="13"/>
      <c r="F17" s="13"/>
      <c r="G17" s="13"/>
      <c r="H17" s="13"/>
      <c r="I17" s="13"/>
      <c r="J17" s="14">
        <f t="shared" si="1"/>
      </c>
      <c r="K17" s="15"/>
      <c r="L17" s="16"/>
      <c r="M17" s="16"/>
      <c r="N17" s="17">
        <f t="shared" si="0"/>
      </c>
      <c r="O17" s="16"/>
      <c r="P17" s="27">
        <f t="shared" si="2"/>
      </c>
    </row>
    <row r="18" spans="1:16" ht="20.25" customHeight="1">
      <c r="A18" s="10">
        <v>7</v>
      </c>
      <c r="B18" s="11" t="s">
        <v>295</v>
      </c>
      <c r="C18" s="12" t="s">
        <v>137</v>
      </c>
      <c r="D18" s="13"/>
      <c r="E18" s="13"/>
      <c r="F18" s="13"/>
      <c r="G18" s="13"/>
      <c r="H18" s="13"/>
      <c r="I18" s="13"/>
      <c r="J18" s="14">
        <f t="shared" si="1"/>
      </c>
      <c r="K18" s="15"/>
      <c r="L18" s="16"/>
      <c r="M18" s="16"/>
      <c r="N18" s="17">
        <f t="shared" si="0"/>
      </c>
      <c r="O18" s="16"/>
      <c r="P18" s="27">
        <f t="shared" si="2"/>
      </c>
    </row>
    <row r="19" spans="1:16" ht="20.25" customHeight="1">
      <c r="A19" s="10">
        <v>8</v>
      </c>
      <c r="B19" s="11" t="s">
        <v>368</v>
      </c>
      <c r="C19" s="12" t="s">
        <v>260</v>
      </c>
      <c r="D19" s="13"/>
      <c r="E19" s="13"/>
      <c r="F19" s="13"/>
      <c r="G19" s="13"/>
      <c r="H19" s="13"/>
      <c r="I19" s="13"/>
      <c r="J19" s="14">
        <f t="shared" si="1"/>
      </c>
      <c r="K19" s="15"/>
      <c r="L19" s="16"/>
      <c r="M19" s="16"/>
      <c r="N19" s="17">
        <f t="shared" si="0"/>
      </c>
      <c r="O19" s="16"/>
      <c r="P19" s="27">
        <f t="shared" si="2"/>
      </c>
    </row>
    <row r="20" spans="1:16" ht="20.25" customHeight="1">
      <c r="A20" s="10">
        <v>9</v>
      </c>
      <c r="B20" s="11" t="s">
        <v>29</v>
      </c>
      <c r="C20" s="12" t="s">
        <v>166</v>
      </c>
      <c r="D20" s="13"/>
      <c r="E20" s="13"/>
      <c r="F20" s="13"/>
      <c r="G20" s="13"/>
      <c r="H20" s="13"/>
      <c r="I20" s="13"/>
      <c r="J20" s="14">
        <f t="shared" si="1"/>
      </c>
      <c r="K20" s="15"/>
      <c r="L20" s="16"/>
      <c r="M20" s="16"/>
      <c r="N20" s="17">
        <f t="shared" si="0"/>
      </c>
      <c r="O20" s="16"/>
      <c r="P20" s="27">
        <f t="shared" si="2"/>
      </c>
    </row>
    <row r="21" spans="1:16" ht="20.25" customHeight="1">
      <c r="A21" s="10">
        <v>10</v>
      </c>
      <c r="B21" s="11" t="s">
        <v>369</v>
      </c>
      <c r="C21" s="12" t="s">
        <v>107</v>
      </c>
      <c r="D21" s="13"/>
      <c r="E21" s="13"/>
      <c r="F21" s="13"/>
      <c r="G21" s="13"/>
      <c r="H21" s="13"/>
      <c r="I21" s="13"/>
      <c r="J21" s="14">
        <f t="shared" si="1"/>
      </c>
      <c r="K21" s="15"/>
      <c r="L21" s="16"/>
      <c r="M21" s="16"/>
      <c r="N21" s="17">
        <f t="shared" si="0"/>
      </c>
      <c r="O21" s="16"/>
      <c r="P21" s="27">
        <f t="shared" si="2"/>
      </c>
    </row>
    <row r="22" spans="1:16" ht="20.25" customHeight="1">
      <c r="A22" s="10">
        <v>11</v>
      </c>
      <c r="B22" s="11" t="s">
        <v>370</v>
      </c>
      <c r="C22" s="12" t="s">
        <v>108</v>
      </c>
      <c r="D22" s="13"/>
      <c r="E22" s="13"/>
      <c r="F22" s="13"/>
      <c r="G22" s="13"/>
      <c r="H22" s="13"/>
      <c r="I22" s="13"/>
      <c r="J22" s="14">
        <f t="shared" si="1"/>
      </c>
      <c r="K22" s="15"/>
      <c r="L22" s="16"/>
      <c r="M22" s="16"/>
      <c r="N22" s="17">
        <f t="shared" si="0"/>
      </c>
      <c r="O22" s="16"/>
      <c r="P22" s="27">
        <f t="shared" si="2"/>
      </c>
    </row>
    <row r="23" spans="1:16" ht="20.25" customHeight="1">
      <c r="A23" s="10">
        <v>12</v>
      </c>
      <c r="B23" s="11" t="s">
        <v>371</v>
      </c>
      <c r="C23" s="12" t="s">
        <v>108</v>
      </c>
      <c r="D23" s="13"/>
      <c r="E23" s="13"/>
      <c r="F23" s="13"/>
      <c r="G23" s="13"/>
      <c r="H23" s="13"/>
      <c r="I23" s="13"/>
      <c r="J23" s="14">
        <f t="shared" si="1"/>
      </c>
      <c r="K23" s="15"/>
      <c r="L23" s="16"/>
      <c r="M23" s="16"/>
      <c r="N23" s="17">
        <f t="shared" si="0"/>
      </c>
      <c r="O23" s="16"/>
      <c r="P23" s="27">
        <f t="shared" si="2"/>
      </c>
    </row>
    <row r="24" spans="1:16" ht="20.25" customHeight="1">
      <c r="A24" s="10">
        <v>13</v>
      </c>
      <c r="B24" s="11" t="s">
        <v>145</v>
      </c>
      <c r="C24" s="12" t="s">
        <v>108</v>
      </c>
      <c r="D24" s="13"/>
      <c r="E24" s="13"/>
      <c r="F24" s="13"/>
      <c r="G24" s="13"/>
      <c r="H24" s="13"/>
      <c r="I24" s="13"/>
      <c r="J24" s="14">
        <f t="shared" si="1"/>
      </c>
      <c r="K24" s="15"/>
      <c r="L24" s="16"/>
      <c r="M24" s="16"/>
      <c r="N24" s="17">
        <f t="shared" si="0"/>
      </c>
      <c r="O24" s="16"/>
      <c r="P24" s="27">
        <f t="shared" si="2"/>
      </c>
    </row>
    <row r="25" spans="1:16" ht="20.25" customHeight="1">
      <c r="A25" s="10">
        <v>14</v>
      </c>
      <c r="B25" s="11" t="s">
        <v>31</v>
      </c>
      <c r="C25" s="12" t="s">
        <v>203</v>
      </c>
      <c r="D25" s="13"/>
      <c r="E25" s="13"/>
      <c r="F25" s="13"/>
      <c r="G25" s="13"/>
      <c r="H25" s="13"/>
      <c r="I25" s="13"/>
      <c r="J25" s="14">
        <f t="shared" si="1"/>
      </c>
      <c r="K25" s="15"/>
      <c r="L25" s="16"/>
      <c r="M25" s="16"/>
      <c r="N25" s="17">
        <f t="shared" si="0"/>
      </c>
      <c r="O25" s="16"/>
      <c r="P25" s="27">
        <f t="shared" si="2"/>
      </c>
    </row>
    <row r="26" spans="1:16" ht="20.25" customHeight="1">
      <c r="A26" s="10">
        <v>15</v>
      </c>
      <c r="B26" s="11" t="s">
        <v>372</v>
      </c>
      <c r="C26" s="12" t="s">
        <v>111</v>
      </c>
      <c r="D26" s="13"/>
      <c r="E26" s="13"/>
      <c r="F26" s="13"/>
      <c r="G26" s="13"/>
      <c r="H26" s="13"/>
      <c r="I26" s="13"/>
      <c r="J26" s="14">
        <f t="shared" si="1"/>
      </c>
      <c r="K26" s="15"/>
      <c r="L26" s="16"/>
      <c r="M26" s="16"/>
      <c r="N26" s="17">
        <f t="shared" si="0"/>
      </c>
      <c r="O26" s="16"/>
      <c r="P26" s="27">
        <f t="shared" si="2"/>
      </c>
    </row>
    <row r="27" spans="1:16" ht="20.25" customHeight="1">
      <c r="A27" s="10">
        <v>16</v>
      </c>
      <c r="B27" s="11" t="s">
        <v>41</v>
      </c>
      <c r="C27" s="12" t="s">
        <v>111</v>
      </c>
      <c r="D27" s="13"/>
      <c r="E27" s="13"/>
      <c r="F27" s="13"/>
      <c r="G27" s="13"/>
      <c r="H27" s="13"/>
      <c r="I27" s="13"/>
      <c r="J27" s="14">
        <f t="shared" si="1"/>
      </c>
      <c r="K27" s="15"/>
      <c r="L27" s="16"/>
      <c r="M27" s="16"/>
      <c r="N27" s="17">
        <f t="shared" si="0"/>
      </c>
      <c r="O27" s="16"/>
      <c r="P27" s="27">
        <f t="shared" si="2"/>
      </c>
    </row>
    <row r="28" spans="1:16" ht="20.25" customHeight="1">
      <c r="A28" s="10">
        <v>17</v>
      </c>
      <c r="B28" s="11" t="s">
        <v>373</v>
      </c>
      <c r="C28" s="12" t="s">
        <v>112</v>
      </c>
      <c r="D28" s="13"/>
      <c r="E28" s="13"/>
      <c r="F28" s="13"/>
      <c r="G28" s="13"/>
      <c r="H28" s="13"/>
      <c r="I28" s="13"/>
      <c r="J28" s="14">
        <f t="shared" si="1"/>
      </c>
      <c r="K28" s="15"/>
      <c r="L28" s="16"/>
      <c r="M28" s="16"/>
      <c r="N28" s="17">
        <f t="shared" si="0"/>
      </c>
      <c r="O28" s="16"/>
      <c r="P28" s="27">
        <f t="shared" si="2"/>
      </c>
    </row>
    <row r="29" spans="1:16" ht="20.25" customHeight="1">
      <c r="A29" s="10">
        <v>18</v>
      </c>
      <c r="B29" s="11" t="s">
        <v>29</v>
      </c>
      <c r="C29" s="12" t="s">
        <v>374</v>
      </c>
      <c r="D29" s="13"/>
      <c r="E29" s="13"/>
      <c r="F29" s="13"/>
      <c r="G29" s="13"/>
      <c r="H29" s="13"/>
      <c r="I29" s="13"/>
      <c r="J29" s="14">
        <f t="shared" si="1"/>
      </c>
      <c r="K29" s="15"/>
      <c r="L29" s="16"/>
      <c r="M29" s="16"/>
      <c r="N29" s="17">
        <f t="shared" si="0"/>
      </c>
      <c r="O29" s="16"/>
      <c r="P29" s="27">
        <f t="shared" si="2"/>
      </c>
    </row>
    <row r="30" spans="1:16" ht="20.25" customHeight="1">
      <c r="A30" s="10">
        <v>19</v>
      </c>
      <c r="B30" s="11" t="s">
        <v>31</v>
      </c>
      <c r="C30" s="12" t="s">
        <v>114</v>
      </c>
      <c r="D30" s="13"/>
      <c r="E30" s="13"/>
      <c r="F30" s="13"/>
      <c r="G30" s="13"/>
      <c r="H30" s="13"/>
      <c r="I30" s="13"/>
      <c r="J30" s="14">
        <f t="shared" si="1"/>
      </c>
      <c r="K30" s="15"/>
      <c r="L30" s="16"/>
      <c r="M30" s="16"/>
      <c r="N30" s="17">
        <f t="shared" si="0"/>
      </c>
      <c r="O30" s="16"/>
      <c r="P30" s="27">
        <f t="shared" si="2"/>
      </c>
    </row>
    <row r="31" spans="1:16" ht="20.25" customHeight="1">
      <c r="A31" s="10">
        <v>20</v>
      </c>
      <c r="B31" s="11" t="s">
        <v>375</v>
      </c>
      <c r="C31" s="12" t="s">
        <v>40</v>
      </c>
      <c r="D31" s="13"/>
      <c r="E31" s="13"/>
      <c r="F31" s="13"/>
      <c r="G31" s="13"/>
      <c r="H31" s="13"/>
      <c r="I31" s="13"/>
      <c r="J31" s="14">
        <f t="shared" si="1"/>
      </c>
      <c r="K31" s="15"/>
      <c r="L31" s="16"/>
      <c r="M31" s="16"/>
      <c r="N31" s="17">
        <f t="shared" si="0"/>
      </c>
      <c r="O31" s="16"/>
      <c r="P31" s="27">
        <f t="shared" si="2"/>
      </c>
    </row>
    <row r="32" spans="1:16" ht="20.25" customHeight="1">
      <c r="A32" s="10">
        <v>21</v>
      </c>
      <c r="B32" s="11" t="s">
        <v>51</v>
      </c>
      <c r="C32" s="12" t="s">
        <v>376</v>
      </c>
      <c r="D32" s="13"/>
      <c r="E32" s="13"/>
      <c r="F32" s="13"/>
      <c r="G32" s="13"/>
      <c r="H32" s="13"/>
      <c r="I32" s="13"/>
      <c r="J32" s="14">
        <f t="shared" si="1"/>
      </c>
      <c r="K32" s="15"/>
      <c r="L32" s="16"/>
      <c r="M32" s="16"/>
      <c r="N32" s="17">
        <f t="shared" si="0"/>
      </c>
      <c r="O32" s="16"/>
      <c r="P32" s="27">
        <f t="shared" si="2"/>
      </c>
    </row>
    <row r="33" spans="1:16" ht="20.25" customHeight="1">
      <c r="A33" s="10">
        <v>22</v>
      </c>
      <c r="B33" s="11" t="s">
        <v>27</v>
      </c>
      <c r="C33" s="12" t="s">
        <v>47</v>
      </c>
      <c r="D33" s="13"/>
      <c r="E33" s="13"/>
      <c r="F33" s="13"/>
      <c r="G33" s="13"/>
      <c r="H33" s="13"/>
      <c r="I33" s="13"/>
      <c r="J33" s="14">
        <f t="shared" si="1"/>
      </c>
      <c r="K33" s="15"/>
      <c r="L33" s="16"/>
      <c r="M33" s="16"/>
      <c r="N33" s="17">
        <f t="shared" si="0"/>
      </c>
      <c r="O33" s="16"/>
      <c r="P33" s="27">
        <f t="shared" si="2"/>
      </c>
    </row>
    <row r="34" spans="1:16" ht="20.25" customHeight="1">
      <c r="A34" s="10">
        <v>23</v>
      </c>
      <c r="B34" s="11" t="s">
        <v>171</v>
      </c>
      <c r="C34" s="12" t="s">
        <v>377</v>
      </c>
      <c r="D34" s="13"/>
      <c r="E34" s="13"/>
      <c r="F34" s="13"/>
      <c r="G34" s="13"/>
      <c r="H34" s="13"/>
      <c r="I34" s="13"/>
      <c r="J34" s="14">
        <f t="shared" si="1"/>
      </c>
      <c r="K34" s="15"/>
      <c r="L34" s="16"/>
      <c r="M34" s="16"/>
      <c r="N34" s="17">
        <f t="shared" si="0"/>
      </c>
      <c r="O34" s="16"/>
      <c r="P34" s="27">
        <f t="shared" si="2"/>
      </c>
    </row>
    <row r="35" spans="1:16" ht="20.25" customHeight="1">
      <c r="A35" s="10">
        <v>24</v>
      </c>
      <c r="B35" s="11" t="s">
        <v>187</v>
      </c>
      <c r="C35" s="12" t="s">
        <v>185</v>
      </c>
      <c r="D35" s="13"/>
      <c r="E35" s="13"/>
      <c r="F35" s="13"/>
      <c r="G35" s="13"/>
      <c r="H35" s="13"/>
      <c r="I35" s="13"/>
      <c r="J35" s="14">
        <f t="shared" si="1"/>
      </c>
      <c r="K35" s="15"/>
      <c r="L35" s="16"/>
      <c r="M35" s="16"/>
      <c r="N35" s="17">
        <f t="shared" si="0"/>
      </c>
      <c r="O35" s="16"/>
      <c r="P35" s="27">
        <f t="shared" si="2"/>
      </c>
    </row>
    <row r="36" spans="1:16" ht="20.25" customHeight="1">
      <c r="A36" s="10">
        <v>25</v>
      </c>
      <c r="B36" s="11" t="s">
        <v>144</v>
      </c>
      <c r="C36" s="12" t="s">
        <v>42</v>
      </c>
      <c r="D36" s="13"/>
      <c r="E36" s="13"/>
      <c r="F36" s="13"/>
      <c r="G36" s="13"/>
      <c r="H36" s="13"/>
      <c r="I36" s="13"/>
      <c r="J36" s="14">
        <f t="shared" si="1"/>
      </c>
      <c r="K36" s="15"/>
      <c r="L36" s="16"/>
      <c r="M36" s="16"/>
      <c r="N36" s="17">
        <f t="shared" si="0"/>
      </c>
      <c r="O36" s="16"/>
      <c r="P36" s="27">
        <f t="shared" si="2"/>
      </c>
    </row>
    <row r="37" spans="1:16" ht="20.25" customHeight="1">
      <c r="A37" s="10">
        <v>26</v>
      </c>
      <c r="B37" s="11" t="s">
        <v>41</v>
      </c>
      <c r="C37" s="12" t="s">
        <v>292</v>
      </c>
      <c r="D37" s="13"/>
      <c r="E37" s="13"/>
      <c r="F37" s="13"/>
      <c r="G37" s="13"/>
      <c r="H37" s="13"/>
      <c r="I37" s="13"/>
      <c r="J37" s="14">
        <f t="shared" si="1"/>
      </c>
      <c r="K37" s="15"/>
      <c r="L37" s="16"/>
      <c r="M37" s="16"/>
      <c r="N37" s="17">
        <f t="shared" si="0"/>
      </c>
      <c r="O37" s="16"/>
      <c r="P37" s="27">
        <f t="shared" si="2"/>
      </c>
    </row>
    <row r="38" spans="1:16" ht="20.25" customHeight="1">
      <c r="A38" s="10">
        <v>27</v>
      </c>
      <c r="B38" s="11" t="s">
        <v>378</v>
      </c>
      <c r="C38" s="12" t="s">
        <v>186</v>
      </c>
      <c r="D38" s="13"/>
      <c r="E38" s="13"/>
      <c r="F38" s="13"/>
      <c r="G38" s="13"/>
      <c r="H38" s="13"/>
      <c r="I38" s="13"/>
      <c r="J38" s="14">
        <f t="shared" si="1"/>
      </c>
      <c r="K38" s="15"/>
      <c r="L38" s="16"/>
      <c r="M38" s="16"/>
      <c r="N38" s="17">
        <f t="shared" si="0"/>
      </c>
      <c r="O38" s="16"/>
      <c r="P38" s="27">
        <f t="shared" si="2"/>
      </c>
    </row>
    <row r="39" spans="1:16" ht="20.25" customHeight="1">
      <c r="A39" s="10">
        <v>28</v>
      </c>
      <c r="B39" s="11" t="s">
        <v>379</v>
      </c>
      <c r="C39" s="12" t="s">
        <v>52</v>
      </c>
      <c r="D39" s="13"/>
      <c r="E39" s="13"/>
      <c r="F39" s="13"/>
      <c r="G39" s="13"/>
      <c r="H39" s="13"/>
      <c r="I39" s="13"/>
      <c r="J39" s="14">
        <f t="shared" si="1"/>
      </c>
      <c r="K39" s="15"/>
      <c r="L39" s="16"/>
      <c r="M39" s="16"/>
      <c r="N39" s="17">
        <f t="shared" si="0"/>
      </c>
      <c r="O39" s="16"/>
      <c r="P39" s="27">
        <f t="shared" si="2"/>
      </c>
    </row>
    <row r="40" spans="1:16" ht="20.25" customHeight="1">
      <c r="A40" s="10">
        <v>29</v>
      </c>
      <c r="B40" s="11" t="s">
        <v>380</v>
      </c>
      <c r="C40" s="12" t="s">
        <v>53</v>
      </c>
      <c r="D40" s="13"/>
      <c r="E40" s="13"/>
      <c r="F40" s="13"/>
      <c r="G40" s="13"/>
      <c r="H40" s="13"/>
      <c r="I40" s="13"/>
      <c r="J40" s="14">
        <f t="shared" si="1"/>
      </c>
      <c r="K40" s="15"/>
      <c r="L40" s="16"/>
      <c r="M40" s="16"/>
      <c r="N40" s="17">
        <f t="shared" si="0"/>
      </c>
      <c r="O40" s="16"/>
      <c r="P40" s="27">
        <f t="shared" si="2"/>
      </c>
    </row>
    <row r="41" spans="1:16" ht="20.25" customHeight="1">
      <c r="A41" s="10">
        <v>30</v>
      </c>
      <c r="B41" s="11" t="s">
        <v>251</v>
      </c>
      <c r="C41" s="12" t="s">
        <v>54</v>
      </c>
      <c r="D41" s="13"/>
      <c r="E41" s="13"/>
      <c r="F41" s="13"/>
      <c r="G41" s="13"/>
      <c r="H41" s="13"/>
      <c r="I41" s="13"/>
      <c r="J41" s="14">
        <f t="shared" si="1"/>
      </c>
      <c r="K41" s="15"/>
      <c r="L41" s="16"/>
      <c r="M41" s="16"/>
      <c r="N41" s="17">
        <f t="shared" si="0"/>
      </c>
      <c r="O41" s="16"/>
      <c r="P41" s="27">
        <f t="shared" si="2"/>
      </c>
    </row>
    <row r="42" spans="1:16" ht="20.25" customHeight="1">
      <c r="A42" s="10">
        <v>31</v>
      </c>
      <c r="B42" s="11" t="s">
        <v>195</v>
      </c>
      <c r="C42" s="12" t="s">
        <v>281</v>
      </c>
      <c r="D42" s="13"/>
      <c r="E42" s="13"/>
      <c r="F42" s="13"/>
      <c r="G42" s="13"/>
      <c r="H42" s="13"/>
      <c r="I42" s="13"/>
      <c r="J42" s="14">
        <f t="shared" si="1"/>
      </c>
      <c r="K42" s="15"/>
      <c r="L42" s="16"/>
      <c r="M42" s="16"/>
      <c r="N42" s="17">
        <f t="shared" si="0"/>
      </c>
      <c r="O42" s="16"/>
      <c r="P42" s="27">
        <f t="shared" si="2"/>
      </c>
    </row>
    <row r="43" spans="1:16" ht="20.25" customHeight="1">
      <c r="A43" s="10">
        <v>32</v>
      </c>
      <c r="B43" s="11" t="s">
        <v>119</v>
      </c>
      <c r="C43" s="12" t="s">
        <v>56</v>
      </c>
      <c r="D43" s="13"/>
      <c r="E43" s="13"/>
      <c r="F43" s="13"/>
      <c r="G43" s="13"/>
      <c r="H43" s="13"/>
      <c r="I43" s="13"/>
      <c r="J43" s="14">
        <f t="shared" si="1"/>
      </c>
      <c r="K43" s="15"/>
      <c r="L43" s="16"/>
      <c r="M43" s="16"/>
      <c r="N43" s="17">
        <f t="shared" si="0"/>
      </c>
      <c r="O43" s="16"/>
      <c r="P43" s="27">
        <f t="shared" si="2"/>
      </c>
    </row>
    <row r="44" spans="1:16" ht="20.25" customHeight="1">
      <c r="A44" s="10">
        <v>33</v>
      </c>
      <c r="B44" s="11" t="s">
        <v>381</v>
      </c>
      <c r="C44" s="12" t="s">
        <v>188</v>
      </c>
      <c r="D44" s="13"/>
      <c r="E44" s="13"/>
      <c r="F44" s="13"/>
      <c r="G44" s="13"/>
      <c r="H44" s="13"/>
      <c r="I44" s="13"/>
      <c r="J44" s="14">
        <f t="shared" si="1"/>
      </c>
      <c r="K44" s="15"/>
      <c r="L44" s="16"/>
      <c r="M44" s="16"/>
      <c r="N44" s="17">
        <f t="shared" si="0"/>
      </c>
      <c r="O44" s="16"/>
      <c r="P44" s="27">
        <f t="shared" si="2"/>
      </c>
    </row>
    <row r="45" spans="1:16" ht="20.25" customHeight="1">
      <c r="A45" s="10">
        <v>34</v>
      </c>
      <c r="B45" s="11" t="s">
        <v>382</v>
      </c>
      <c r="C45" s="12" t="s">
        <v>57</v>
      </c>
      <c r="D45" s="13"/>
      <c r="E45" s="13"/>
      <c r="F45" s="13"/>
      <c r="G45" s="13"/>
      <c r="H45" s="13"/>
      <c r="I45" s="13"/>
      <c r="J45" s="14">
        <f t="shared" si="1"/>
      </c>
      <c r="K45" s="15"/>
      <c r="L45" s="16"/>
      <c r="M45" s="16"/>
      <c r="N45" s="17">
        <f t="shared" si="0"/>
      </c>
      <c r="O45" s="16"/>
      <c r="P45" s="27">
        <f t="shared" si="2"/>
      </c>
    </row>
    <row r="46" spans="1:16" ht="20.25" customHeight="1">
      <c r="A46" s="10">
        <v>35</v>
      </c>
      <c r="B46" s="11" t="s">
        <v>383</v>
      </c>
      <c r="C46" s="12" t="s">
        <v>57</v>
      </c>
      <c r="D46" s="13"/>
      <c r="E46" s="13"/>
      <c r="F46" s="13"/>
      <c r="G46" s="13"/>
      <c r="H46" s="13"/>
      <c r="I46" s="13"/>
      <c r="J46" s="14">
        <f t="shared" si="1"/>
      </c>
      <c r="K46" s="15"/>
      <c r="L46" s="16"/>
      <c r="M46" s="16"/>
      <c r="N46" s="17">
        <f t="shared" si="0"/>
      </c>
      <c r="O46" s="16"/>
      <c r="P46" s="27">
        <f t="shared" si="2"/>
      </c>
    </row>
    <row r="47" spans="1:16" ht="20.25" customHeight="1">
      <c r="A47" s="10">
        <v>36</v>
      </c>
      <c r="B47" s="11" t="s">
        <v>225</v>
      </c>
      <c r="C47" s="12" t="s">
        <v>57</v>
      </c>
      <c r="D47" s="13"/>
      <c r="E47" s="13"/>
      <c r="F47" s="13"/>
      <c r="G47" s="13"/>
      <c r="H47" s="13"/>
      <c r="I47" s="13"/>
      <c r="J47" s="14">
        <f t="shared" si="1"/>
      </c>
      <c r="K47" s="15"/>
      <c r="L47" s="16"/>
      <c r="M47" s="16"/>
      <c r="N47" s="17">
        <f t="shared" si="0"/>
      </c>
      <c r="O47" s="16"/>
      <c r="P47" s="27">
        <f t="shared" si="2"/>
      </c>
    </row>
    <row r="48" spans="1:16" ht="20.25" customHeight="1">
      <c r="A48" s="10">
        <v>37</v>
      </c>
      <c r="B48" s="11" t="s">
        <v>33</v>
      </c>
      <c r="C48" s="12" t="s">
        <v>116</v>
      </c>
      <c r="D48" s="13"/>
      <c r="E48" s="13"/>
      <c r="F48" s="13"/>
      <c r="G48" s="13"/>
      <c r="H48" s="13"/>
      <c r="I48" s="13"/>
      <c r="J48" s="14">
        <f t="shared" si="1"/>
      </c>
      <c r="K48" s="15"/>
      <c r="L48" s="16"/>
      <c r="M48" s="16"/>
      <c r="N48" s="17">
        <f t="shared" si="0"/>
      </c>
      <c r="O48" s="16"/>
      <c r="P48" s="27">
        <f t="shared" si="2"/>
      </c>
    </row>
    <row r="49" spans="1:16" ht="20.25" customHeight="1">
      <c r="A49" s="10">
        <v>38</v>
      </c>
      <c r="B49" s="11" t="s">
        <v>168</v>
      </c>
      <c r="C49" s="12" t="s">
        <v>59</v>
      </c>
      <c r="D49" s="13"/>
      <c r="E49" s="13"/>
      <c r="F49" s="13"/>
      <c r="G49" s="13"/>
      <c r="H49" s="13"/>
      <c r="I49" s="13"/>
      <c r="J49" s="14">
        <f t="shared" si="1"/>
      </c>
      <c r="K49" s="15"/>
      <c r="L49" s="16"/>
      <c r="M49" s="16"/>
      <c r="N49" s="17">
        <f t="shared" si="0"/>
      </c>
      <c r="O49" s="16"/>
      <c r="P49" s="27">
        <f t="shared" si="2"/>
      </c>
    </row>
    <row r="50" spans="1:16" ht="20.25" customHeight="1">
      <c r="A50" s="10">
        <v>39</v>
      </c>
      <c r="B50" s="11" t="s">
        <v>123</v>
      </c>
      <c r="C50" s="12" t="s">
        <v>147</v>
      </c>
      <c r="D50" s="13"/>
      <c r="E50" s="13"/>
      <c r="F50" s="13"/>
      <c r="G50" s="13"/>
      <c r="H50" s="13"/>
      <c r="I50" s="13"/>
      <c r="J50" s="14">
        <f t="shared" si="1"/>
      </c>
      <c r="K50" s="15"/>
      <c r="L50" s="16"/>
      <c r="M50" s="16"/>
      <c r="N50" s="17">
        <f t="shared" si="0"/>
      </c>
      <c r="O50" s="16"/>
      <c r="P50" s="27">
        <f t="shared" si="2"/>
      </c>
    </row>
    <row r="51" spans="1:16" ht="20.25" customHeight="1">
      <c r="A51" s="10">
        <v>40</v>
      </c>
      <c r="B51" s="11" t="s">
        <v>384</v>
      </c>
      <c r="C51" s="12" t="s">
        <v>294</v>
      </c>
      <c r="D51" s="13"/>
      <c r="E51" s="13"/>
      <c r="F51" s="13"/>
      <c r="G51" s="13"/>
      <c r="H51" s="13"/>
      <c r="I51" s="13"/>
      <c r="J51" s="14">
        <f t="shared" si="1"/>
      </c>
      <c r="K51" s="15"/>
      <c r="L51" s="16"/>
      <c r="M51" s="16"/>
      <c r="N51" s="17">
        <f t="shared" si="0"/>
      </c>
      <c r="O51" s="16"/>
      <c r="P51" s="27">
        <f t="shared" si="2"/>
      </c>
    </row>
    <row r="52" spans="1:16" ht="20.25" customHeight="1">
      <c r="A52" s="10">
        <v>41</v>
      </c>
      <c r="B52" s="11" t="s">
        <v>177</v>
      </c>
      <c r="C52" s="12" t="s">
        <v>118</v>
      </c>
      <c r="D52" s="13"/>
      <c r="E52" s="13"/>
      <c r="F52" s="13"/>
      <c r="G52" s="13"/>
      <c r="H52" s="13"/>
      <c r="I52" s="13"/>
      <c r="J52" s="14">
        <f t="shared" si="1"/>
      </c>
      <c r="K52" s="15"/>
      <c r="L52" s="16"/>
      <c r="M52" s="16"/>
      <c r="N52" s="17">
        <f t="shared" si="0"/>
      </c>
      <c r="O52" s="16"/>
      <c r="P52" s="27">
        <f t="shared" si="2"/>
      </c>
    </row>
    <row r="53" spans="1:16" ht="20.25" customHeight="1">
      <c r="A53" s="10">
        <v>42</v>
      </c>
      <c r="B53" s="11" t="s">
        <v>139</v>
      </c>
      <c r="C53" s="12" t="s">
        <v>118</v>
      </c>
      <c r="D53" s="13"/>
      <c r="E53" s="13"/>
      <c r="F53" s="13"/>
      <c r="G53" s="13"/>
      <c r="H53" s="13"/>
      <c r="I53" s="13"/>
      <c r="J53" s="14">
        <f t="shared" si="1"/>
      </c>
      <c r="K53" s="15"/>
      <c r="L53" s="16"/>
      <c r="M53" s="16"/>
      <c r="N53" s="17">
        <f t="shared" si="0"/>
      </c>
      <c r="O53" s="16"/>
      <c r="P53" s="27">
        <f t="shared" si="2"/>
      </c>
    </row>
    <row r="54" spans="1:16" ht="20.25" customHeight="1">
      <c r="A54" s="10">
        <v>43</v>
      </c>
      <c r="B54" s="11" t="s">
        <v>221</v>
      </c>
      <c r="C54" s="12" t="s">
        <v>118</v>
      </c>
      <c r="D54" s="13"/>
      <c r="E54" s="13"/>
      <c r="F54" s="13"/>
      <c r="G54" s="13"/>
      <c r="H54" s="13"/>
      <c r="I54" s="13"/>
      <c r="J54" s="14">
        <f t="shared" si="1"/>
      </c>
      <c r="K54" s="15"/>
      <c r="L54" s="16"/>
      <c r="M54" s="16"/>
      <c r="N54" s="17">
        <f t="shared" si="0"/>
      </c>
      <c r="O54" s="16"/>
      <c r="P54" s="27">
        <f t="shared" si="2"/>
      </c>
    </row>
    <row r="55" spans="1:16" ht="20.25" customHeight="1">
      <c r="A55" s="10">
        <v>44</v>
      </c>
      <c r="B55" s="11" t="s">
        <v>385</v>
      </c>
      <c r="C55" s="12" t="s">
        <v>63</v>
      </c>
      <c r="D55" s="13"/>
      <c r="E55" s="13"/>
      <c r="F55" s="13"/>
      <c r="G55" s="13"/>
      <c r="H55" s="13"/>
      <c r="I55" s="13"/>
      <c r="J55" s="14">
        <f t="shared" si="1"/>
      </c>
      <c r="K55" s="15"/>
      <c r="L55" s="16"/>
      <c r="M55" s="16"/>
      <c r="N55" s="17">
        <f t="shared" si="0"/>
      </c>
      <c r="O55" s="16"/>
      <c r="P55" s="27">
        <f t="shared" si="2"/>
      </c>
    </row>
    <row r="56" spans="1:16" ht="20.25" customHeight="1">
      <c r="A56" s="10">
        <v>45</v>
      </c>
      <c r="B56" s="11" t="s">
        <v>386</v>
      </c>
      <c r="C56" s="12" t="s">
        <v>148</v>
      </c>
      <c r="D56" s="13"/>
      <c r="E56" s="13"/>
      <c r="F56" s="13"/>
      <c r="G56" s="13"/>
      <c r="H56" s="13"/>
      <c r="I56" s="13"/>
      <c r="J56" s="14">
        <f t="shared" si="1"/>
      </c>
      <c r="K56" s="15"/>
      <c r="L56" s="16"/>
      <c r="M56" s="16"/>
      <c r="N56" s="17">
        <f t="shared" si="0"/>
      </c>
      <c r="O56" s="16"/>
      <c r="P56" s="27">
        <f t="shared" si="2"/>
      </c>
    </row>
    <row r="57" spans="1:16" ht="20.25" customHeight="1">
      <c r="A57" s="10">
        <v>46</v>
      </c>
      <c r="B57" s="11" t="s">
        <v>51</v>
      </c>
      <c r="C57" s="12" t="s">
        <v>387</v>
      </c>
      <c r="D57" s="13"/>
      <c r="E57" s="13"/>
      <c r="F57" s="13"/>
      <c r="G57" s="13"/>
      <c r="H57" s="13"/>
      <c r="I57" s="13"/>
      <c r="J57" s="14">
        <f t="shared" si="1"/>
      </c>
      <c r="K57" s="15"/>
      <c r="L57" s="16"/>
      <c r="M57" s="16"/>
      <c r="N57" s="17">
        <f t="shared" si="0"/>
      </c>
      <c r="O57" s="16"/>
      <c r="P57" s="27">
        <f t="shared" si="2"/>
      </c>
    </row>
    <row r="58" spans="1:16" ht="20.25" customHeight="1">
      <c r="A58" s="10">
        <v>47</v>
      </c>
      <c r="B58" s="11" t="s">
        <v>388</v>
      </c>
      <c r="C58" s="12" t="s">
        <v>175</v>
      </c>
      <c r="D58" s="13"/>
      <c r="E58" s="13"/>
      <c r="F58" s="13"/>
      <c r="G58" s="13"/>
      <c r="H58" s="13"/>
      <c r="I58" s="13"/>
      <c r="J58" s="14">
        <f t="shared" si="1"/>
      </c>
      <c r="K58" s="15"/>
      <c r="L58" s="16"/>
      <c r="M58" s="16"/>
      <c r="N58" s="17">
        <f t="shared" si="0"/>
      </c>
      <c r="O58" s="16"/>
      <c r="P58" s="27">
        <f t="shared" si="2"/>
      </c>
    </row>
    <row r="59" spans="1:16" ht="20.25" customHeight="1">
      <c r="A59" s="10">
        <v>48</v>
      </c>
      <c r="B59" s="11" t="s">
        <v>31</v>
      </c>
      <c r="C59" s="12" t="s">
        <v>64</v>
      </c>
      <c r="D59" s="13"/>
      <c r="E59" s="13"/>
      <c r="F59" s="13"/>
      <c r="G59" s="13"/>
      <c r="H59" s="13"/>
      <c r="I59" s="13"/>
      <c r="J59" s="14">
        <f t="shared" si="1"/>
      </c>
      <c r="K59" s="15"/>
      <c r="L59" s="16"/>
      <c r="M59" s="16"/>
      <c r="N59" s="17">
        <f t="shared" si="0"/>
      </c>
      <c r="O59" s="16"/>
      <c r="P59" s="27">
        <f t="shared" si="2"/>
      </c>
    </row>
    <row r="60" spans="1:16" ht="20.25" customHeight="1">
      <c r="A60" s="10">
        <v>49</v>
      </c>
      <c r="B60" s="11" t="s">
        <v>389</v>
      </c>
      <c r="C60" s="12" t="s">
        <v>200</v>
      </c>
      <c r="D60" s="13"/>
      <c r="E60" s="13"/>
      <c r="F60" s="13"/>
      <c r="G60" s="13"/>
      <c r="H60" s="13"/>
      <c r="I60" s="13"/>
      <c r="J60" s="14">
        <f t="shared" si="1"/>
      </c>
      <c r="K60" s="15"/>
      <c r="L60" s="16"/>
      <c r="M60" s="16"/>
      <c r="N60" s="17">
        <f t="shared" si="0"/>
      </c>
      <c r="O60" s="16"/>
      <c r="P60" s="27">
        <f t="shared" si="2"/>
      </c>
    </row>
    <row r="61" spans="1:16" ht="20.25" customHeight="1">
      <c r="A61" s="10">
        <v>50</v>
      </c>
      <c r="B61" s="11" t="s">
        <v>31</v>
      </c>
      <c r="C61" s="12" t="s">
        <v>152</v>
      </c>
      <c r="D61" s="13"/>
      <c r="E61" s="13"/>
      <c r="F61" s="13"/>
      <c r="G61" s="13"/>
      <c r="H61" s="13"/>
      <c r="I61" s="13"/>
      <c r="J61" s="14">
        <f t="shared" si="1"/>
      </c>
      <c r="K61" s="15"/>
      <c r="L61" s="16"/>
      <c r="M61" s="16"/>
      <c r="N61" s="17">
        <f t="shared" si="0"/>
      </c>
      <c r="O61" s="16"/>
      <c r="P61" s="27">
        <f t="shared" si="2"/>
      </c>
    </row>
    <row r="62" spans="1:16" ht="20.25" customHeight="1">
      <c r="A62" s="10">
        <v>51</v>
      </c>
      <c r="B62" s="11" t="s">
        <v>390</v>
      </c>
      <c r="C62" s="12" t="s">
        <v>66</v>
      </c>
      <c r="D62" s="13"/>
      <c r="E62" s="13"/>
      <c r="F62" s="13"/>
      <c r="G62" s="13"/>
      <c r="H62" s="13"/>
      <c r="I62" s="13"/>
      <c r="J62" s="14">
        <f t="shared" si="1"/>
      </c>
      <c r="K62" s="15"/>
      <c r="L62" s="16"/>
      <c r="M62" s="16"/>
      <c r="N62" s="17">
        <f t="shared" si="0"/>
      </c>
      <c r="O62" s="16"/>
      <c r="P62" s="27">
        <f t="shared" si="2"/>
      </c>
    </row>
    <row r="63" spans="1:16" ht="20.25" customHeight="1">
      <c r="A63" s="10">
        <v>52</v>
      </c>
      <c r="B63" s="11" t="s">
        <v>391</v>
      </c>
      <c r="C63" s="12" t="s">
        <v>153</v>
      </c>
      <c r="D63" s="13"/>
      <c r="E63" s="13"/>
      <c r="F63" s="13"/>
      <c r="G63" s="13"/>
      <c r="H63" s="13"/>
      <c r="I63" s="13"/>
      <c r="J63" s="14">
        <f t="shared" si="1"/>
      </c>
      <c r="K63" s="15"/>
      <c r="L63" s="16"/>
      <c r="M63" s="16"/>
      <c r="N63" s="17">
        <f t="shared" si="0"/>
      </c>
      <c r="O63" s="16"/>
      <c r="P63" s="27">
        <f t="shared" si="2"/>
      </c>
    </row>
    <row r="64" spans="1:16" ht="20.25" customHeight="1">
      <c r="A64" s="10">
        <v>53</v>
      </c>
      <c r="B64" s="11" t="s">
        <v>247</v>
      </c>
      <c r="C64" s="12" t="s">
        <v>153</v>
      </c>
      <c r="D64" s="13"/>
      <c r="E64" s="13"/>
      <c r="F64" s="13"/>
      <c r="G64" s="13"/>
      <c r="H64" s="13"/>
      <c r="I64" s="13"/>
      <c r="J64" s="14">
        <f t="shared" si="1"/>
      </c>
      <c r="K64" s="15"/>
      <c r="L64" s="16"/>
      <c r="M64" s="16"/>
      <c r="N64" s="17">
        <f t="shared" si="0"/>
      </c>
      <c r="O64" s="16"/>
      <c r="P64" s="27">
        <f t="shared" si="2"/>
      </c>
    </row>
    <row r="65" spans="1:16" ht="20.25" customHeight="1">
      <c r="A65" s="10">
        <v>54</v>
      </c>
      <c r="B65" s="11" t="s">
        <v>27</v>
      </c>
      <c r="C65" s="12" t="s">
        <v>155</v>
      </c>
      <c r="D65" s="13"/>
      <c r="E65" s="13"/>
      <c r="F65" s="13"/>
      <c r="G65" s="13"/>
      <c r="H65" s="13"/>
      <c r="I65" s="13"/>
      <c r="J65" s="14">
        <f t="shared" si="1"/>
      </c>
      <c r="K65" s="15"/>
      <c r="L65" s="16"/>
      <c r="M65" s="16"/>
      <c r="N65" s="17">
        <f t="shared" si="0"/>
      </c>
      <c r="O65" s="16"/>
      <c r="P65" s="27">
        <f t="shared" si="2"/>
      </c>
    </row>
    <row r="66" spans="1:16" ht="20.25" customHeight="1">
      <c r="A66" s="10">
        <v>55</v>
      </c>
      <c r="B66" s="11" t="s">
        <v>127</v>
      </c>
      <c r="C66" s="12" t="s">
        <v>284</v>
      </c>
      <c r="D66" s="13"/>
      <c r="E66" s="13"/>
      <c r="F66" s="13"/>
      <c r="G66" s="13"/>
      <c r="H66" s="13"/>
      <c r="I66" s="13"/>
      <c r="J66" s="14">
        <f t="shared" si="1"/>
      </c>
      <c r="K66" s="15"/>
      <c r="L66" s="16"/>
      <c r="M66" s="16"/>
      <c r="N66" s="17">
        <f t="shared" si="0"/>
      </c>
      <c r="O66" s="16"/>
      <c r="P66" s="27">
        <f t="shared" si="2"/>
      </c>
    </row>
    <row r="67" spans="1:16" ht="20.25" customHeight="1">
      <c r="A67" s="10">
        <v>56</v>
      </c>
      <c r="B67" s="11" t="s">
        <v>392</v>
      </c>
      <c r="C67" s="12" t="s">
        <v>126</v>
      </c>
      <c r="D67" s="13"/>
      <c r="E67" s="13"/>
      <c r="F67" s="13"/>
      <c r="G67" s="13"/>
      <c r="H67" s="13"/>
      <c r="I67" s="13"/>
      <c r="J67" s="14">
        <f t="shared" si="1"/>
      </c>
      <c r="K67" s="15"/>
      <c r="L67" s="16"/>
      <c r="M67" s="16"/>
      <c r="N67" s="17">
        <f t="shared" si="0"/>
      </c>
      <c r="O67" s="16"/>
      <c r="P67" s="27">
        <f t="shared" si="2"/>
      </c>
    </row>
    <row r="68" spans="1:16" ht="20.25" customHeight="1">
      <c r="A68" s="10">
        <v>57</v>
      </c>
      <c r="B68" s="11" t="s">
        <v>190</v>
      </c>
      <c r="C68" s="12" t="s">
        <v>126</v>
      </c>
      <c r="D68" s="13"/>
      <c r="E68" s="13"/>
      <c r="F68" s="13"/>
      <c r="G68" s="13"/>
      <c r="H68" s="13"/>
      <c r="I68" s="13"/>
      <c r="J68" s="14">
        <f t="shared" si="1"/>
      </c>
      <c r="K68" s="15"/>
      <c r="L68" s="16"/>
      <c r="M68" s="16"/>
      <c r="N68" s="17">
        <f t="shared" si="0"/>
      </c>
      <c r="O68" s="16"/>
      <c r="P68" s="27">
        <f t="shared" si="2"/>
      </c>
    </row>
    <row r="69" spans="1:16" ht="20.25" customHeight="1">
      <c r="A69" s="10">
        <v>58</v>
      </c>
      <c r="B69" s="11" t="s">
        <v>190</v>
      </c>
      <c r="C69" s="12" t="s">
        <v>68</v>
      </c>
      <c r="D69" s="13"/>
      <c r="E69" s="13"/>
      <c r="F69" s="13"/>
      <c r="G69" s="13"/>
      <c r="H69" s="13"/>
      <c r="I69" s="13"/>
      <c r="J69" s="14">
        <f t="shared" si="1"/>
      </c>
      <c r="K69" s="15"/>
      <c r="L69" s="16"/>
      <c r="M69" s="16"/>
      <c r="N69" s="17">
        <f t="shared" si="0"/>
      </c>
      <c r="O69" s="16"/>
      <c r="P69" s="27">
        <f t="shared" si="2"/>
      </c>
    </row>
    <row r="70" spans="1:16" ht="20.25" customHeight="1">
      <c r="A70" s="10">
        <v>59</v>
      </c>
      <c r="B70" s="11" t="s">
        <v>168</v>
      </c>
      <c r="C70" s="12" t="s">
        <v>68</v>
      </c>
      <c r="D70" s="13"/>
      <c r="E70" s="13"/>
      <c r="F70" s="13"/>
      <c r="G70" s="13"/>
      <c r="H70" s="13"/>
      <c r="I70" s="13"/>
      <c r="J70" s="14">
        <f t="shared" si="1"/>
      </c>
      <c r="K70" s="15"/>
      <c r="L70" s="16"/>
      <c r="M70" s="16"/>
      <c r="N70" s="17">
        <f t="shared" si="0"/>
      </c>
      <c r="O70" s="16"/>
      <c r="P70" s="27">
        <f t="shared" si="2"/>
      </c>
    </row>
    <row r="71" spans="1:16" ht="20.25" customHeight="1">
      <c r="A71" s="10">
        <v>60</v>
      </c>
      <c r="B71" s="11" t="s">
        <v>393</v>
      </c>
      <c r="C71" s="12" t="s">
        <v>68</v>
      </c>
      <c r="D71" s="13"/>
      <c r="E71" s="13"/>
      <c r="F71" s="13"/>
      <c r="G71" s="13"/>
      <c r="H71" s="13"/>
      <c r="I71" s="13"/>
      <c r="J71" s="14">
        <f t="shared" si="1"/>
      </c>
      <c r="K71" s="15"/>
      <c r="L71" s="16"/>
      <c r="M71" s="16"/>
      <c r="N71" s="17">
        <f t="shared" si="0"/>
      </c>
      <c r="O71" s="16"/>
      <c r="P71" s="27">
        <f t="shared" si="2"/>
      </c>
    </row>
    <row r="72" spans="1:16" ht="20.25" customHeight="1">
      <c r="A72" s="10">
        <v>61</v>
      </c>
      <c r="B72" s="11" t="s">
        <v>74</v>
      </c>
      <c r="C72" s="12" t="s">
        <v>394</v>
      </c>
      <c r="D72" s="13"/>
      <c r="E72" s="13"/>
      <c r="F72" s="13"/>
      <c r="G72" s="13"/>
      <c r="H72" s="13"/>
      <c r="I72" s="13"/>
      <c r="J72" s="14">
        <f t="shared" si="1"/>
      </c>
      <c r="K72" s="15"/>
      <c r="L72" s="16"/>
      <c r="M72" s="16"/>
      <c r="N72" s="17">
        <f t="shared" si="0"/>
      </c>
      <c r="O72" s="16"/>
      <c r="P72" s="27">
        <f t="shared" si="2"/>
      </c>
    </row>
    <row r="73" spans="1:16" ht="20.25" customHeight="1">
      <c r="A73" s="10">
        <v>62</v>
      </c>
      <c r="B73" s="11" t="s">
        <v>293</v>
      </c>
      <c r="C73" s="12" t="s">
        <v>128</v>
      </c>
      <c r="D73" s="13"/>
      <c r="E73" s="13"/>
      <c r="F73" s="13"/>
      <c r="G73" s="13"/>
      <c r="H73" s="13"/>
      <c r="I73" s="13"/>
      <c r="J73" s="14">
        <f t="shared" si="1"/>
      </c>
      <c r="K73" s="15"/>
      <c r="L73" s="16"/>
      <c r="M73" s="16"/>
      <c r="N73" s="17">
        <f t="shared" si="0"/>
      </c>
      <c r="O73" s="16"/>
      <c r="P73" s="27">
        <f t="shared" si="2"/>
      </c>
    </row>
    <row r="74" spans="1:16" ht="20.25" customHeight="1">
      <c r="A74" s="10">
        <v>63</v>
      </c>
      <c r="B74" s="11" t="s">
        <v>395</v>
      </c>
      <c r="C74" s="12" t="s">
        <v>157</v>
      </c>
      <c r="D74" s="13"/>
      <c r="E74" s="13"/>
      <c r="F74" s="13"/>
      <c r="G74" s="13"/>
      <c r="H74" s="13"/>
      <c r="I74" s="13"/>
      <c r="J74" s="14">
        <f t="shared" si="1"/>
      </c>
      <c r="K74" s="15"/>
      <c r="L74" s="16"/>
      <c r="M74" s="16"/>
      <c r="N74" s="17">
        <f t="shared" si="0"/>
      </c>
      <c r="O74" s="16"/>
      <c r="P74" s="27">
        <f t="shared" si="2"/>
      </c>
    </row>
    <row r="75" spans="1:16" ht="20.25" customHeight="1">
      <c r="A75" s="10">
        <v>64</v>
      </c>
      <c r="B75" s="11" t="s">
        <v>396</v>
      </c>
      <c r="C75" s="12" t="s">
        <v>75</v>
      </c>
      <c r="D75" s="13"/>
      <c r="E75" s="13"/>
      <c r="F75" s="13"/>
      <c r="G75" s="13"/>
      <c r="H75" s="13"/>
      <c r="I75" s="13"/>
      <c r="J75" s="14">
        <f t="shared" si="1"/>
      </c>
      <c r="K75" s="15"/>
      <c r="L75" s="16"/>
      <c r="M75" s="16"/>
      <c r="N75" s="17">
        <f t="shared" si="0"/>
      </c>
      <c r="O75" s="16"/>
      <c r="P75" s="27">
        <f t="shared" si="2"/>
      </c>
    </row>
    <row r="76" spans="1:16" ht="20.25" customHeight="1">
      <c r="A76" s="10">
        <v>65</v>
      </c>
      <c r="B76" s="11" t="s">
        <v>51</v>
      </c>
      <c r="C76" s="12" t="s">
        <v>75</v>
      </c>
      <c r="D76" s="13"/>
      <c r="E76" s="13"/>
      <c r="F76" s="13"/>
      <c r="G76" s="13"/>
      <c r="H76" s="13"/>
      <c r="I76" s="13"/>
      <c r="J76" s="14">
        <f t="shared" si="1"/>
      </c>
      <c r="K76" s="15"/>
      <c r="L76" s="16"/>
      <c r="M76" s="16"/>
      <c r="N76" s="17">
        <f aca="true" t="shared" si="3" ref="N76:N85">IF(COUNT(D76:L76)&lt;&gt;0,ROUND(SUM(J76*3+K76+L76*6)/10,0),"")</f>
      </c>
      <c r="O76" s="16"/>
      <c r="P76" s="27">
        <f t="shared" si="2"/>
      </c>
    </row>
    <row r="77" spans="1:16" ht="20.25" customHeight="1">
      <c r="A77" s="10">
        <v>66</v>
      </c>
      <c r="B77" s="11" t="s">
        <v>37</v>
      </c>
      <c r="C77" s="12" t="s">
        <v>76</v>
      </c>
      <c r="D77" s="13"/>
      <c r="E77" s="13"/>
      <c r="F77" s="13"/>
      <c r="G77" s="13"/>
      <c r="H77" s="13"/>
      <c r="I77" s="13"/>
      <c r="J77" s="14">
        <f aca="true" t="shared" si="4" ref="J77:J85">IF(COUNT(D77:I77)&lt;&gt;0,ROUND(SUM((D77+E77+F77+G77+H77+I77)/COUNTA(D77:I77)),0),"")</f>
      </c>
      <c r="K77" s="15"/>
      <c r="L77" s="16"/>
      <c r="M77" s="16"/>
      <c r="N77" s="17">
        <f t="shared" si="3"/>
      </c>
      <c r="O77" s="16"/>
      <c r="P77" s="27">
        <f aca="true" t="shared" si="5" ref="P77:P85">IF(N77&lt;&gt;"",IF(N77&lt;5,"Thi lại",""),"")</f>
      </c>
    </row>
    <row r="78" spans="1:16" ht="20.25" customHeight="1">
      <c r="A78" s="10">
        <v>67</v>
      </c>
      <c r="B78" s="11" t="s">
        <v>43</v>
      </c>
      <c r="C78" s="12" t="s">
        <v>76</v>
      </c>
      <c r="D78" s="13"/>
      <c r="E78" s="13"/>
      <c r="F78" s="13"/>
      <c r="G78" s="13"/>
      <c r="H78" s="13"/>
      <c r="I78" s="13"/>
      <c r="J78" s="14">
        <f t="shared" si="4"/>
      </c>
      <c r="K78" s="15"/>
      <c r="L78" s="16"/>
      <c r="M78" s="16"/>
      <c r="N78" s="17">
        <f t="shared" si="3"/>
      </c>
      <c r="O78" s="16"/>
      <c r="P78" s="27">
        <f t="shared" si="5"/>
      </c>
    </row>
    <row r="79" spans="1:16" ht="20.25" customHeight="1">
      <c r="A79" s="10">
        <v>68</v>
      </c>
      <c r="B79" s="11" t="s">
        <v>60</v>
      </c>
      <c r="C79" s="12" t="s">
        <v>78</v>
      </c>
      <c r="D79" s="13"/>
      <c r="E79" s="13"/>
      <c r="F79" s="13"/>
      <c r="G79" s="13"/>
      <c r="H79" s="13"/>
      <c r="I79" s="13"/>
      <c r="J79" s="14">
        <f t="shared" si="4"/>
      </c>
      <c r="K79" s="15"/>
      <c r="L79" s="16"/>
      <c r="M79" s="16"/>
      <c r="N79" s="17">
        <f t="shared" si="3"/>
      </c>
      <c r="O79" s="16"/>
      <c r="P79" s="27">
        <f t="shared" si="5"/>
      </c>
    </row>
    <row r="80" spans="1:16" ht="20.25" customHeight="1">
      <c r="A80" s="10">
        <v>69</v>
      </c>
      <c r="B80" s="11" t="s">
        <v>397</v>
      </c>
      <c r="C80" s="12" t="s">
        <v>398</v>
      </c>
      <c r="D80" s="13"/>
      <c r="E80" s="13"/>
      <c r="F80" s="13"/>
      <c r="G80" s="13"/>
      <c r="H80" s="13"/>
      <c r="I80" s="13"/>
      <c r="J80" s="14">
        <f t="shared" si="4"/>
      </c>
      <c r="K80" s="15"/>
      <c r="L80" s="16"/>
      <c r="M80" s="16"/>
      <c r="N80" s="17">
        <f t="shared" si="3"/>
      </c>
      <c r="O80" s="16"/>
      <c r="P80" s="27">
        <f t="shared" si="5"/>
      </c>
    </row>
    <row r="81" spans="1:16" ht="20.25" customHeight="1">
      <c r="A81" s="10">
        <v>70</v>
      </c>
      <c r="B81" s="11" t="s">
        <v>310</v>
      </c>
      <c r="C81" s="12" t="s">
        <v>159</v>
      </c>
      <c r="D81" s="13"/>
      <c r="E81" s="13"/>
      <c r="F81" s="13"/>
      <c r="G81" s="13"/>
      <c r="H81" s="13"/>
      <c r="I81" s="13"/>
      <c r="J81" s="14">
        <f t="shared" si="4"/>
      </c>
      <c r="K81" s="15"/>
      <c r="L81" s="16"/>
      <c r="M81" s="16"/>
      <c r="N81" s="17">
        <f t="shared" si="3"/>
      </c>
      <c r="O81" s="16"/>
      <c r="P81" s="27">
        <f t="shared" si="5"/>
      </c>
    </row>
    <row r="82" spans="1:16" ht="20.25" customHeight="1">
      <c r="A82" s="10">
        <v>71</v>
      </c>
      <c r="B82" s="11" t="s">
        <v>399</v>
      </c>
      <c r="C82" s="12" t="s">
        <v>159</v>
      </c>
      <c r="D82" s="13"/>
      <c r="E82" s="13"/>
      <c r="F82" s="13"/>
      <c r="G82" s="13"/>
      <c r="H82" s="13"/>
      <c r="I82" s="13"/>
      <c r="J82" s="14">
        <f t="shared" si="4"/>
      </c>
      <c r="K82" s="15"/>
      <c r="L82" s="16"/>
      <c r="M82" s="16"/>
      <c r="N82" s="17">
        <f t="shared" si="3"/>
      </c>
      <c r="O82" s="16"/>
      <c r="P82" s="27">
        <f t="shared" si="5"/>
      </c>
    </row>
    <row r="83" spans="1:16" ht="20.25" customHeight="1">
      <c r="A83" s="10">
        <v>72</v>
      </c>
      <c r="B83" s="11" t="s">
        <v>400</v>
      </c>
      <c r="C83" s="12" t="s">
        <v>306</v>
      </c>
      <c r="D83" s="13"/>
      <c r="E83" s="13"/>
      <c r="F83" s="13"/>
      <c r="G83" s="13"/>
      <c r="H83" s="13"/>
      <c r="I83" s="13"/>
      <c r="J83" s="14">
        <f t="shared" si="4"/>
      </c>
      <c r="K83" s="15"/>
      <c r="L83" s="16"/>
      <c r="M83" s="16"/>
      <c r="N83" s="17">
        <f t="shared" si="3"/>
      </c>
      <c r="O83" s="16"/>
      <c r="P83" s="27">
        <f t="shared" si="5"/>
      </c>
    </row>
    <row r="84" spans="1:16" ht="20.25" customHeight="1">
      <c r="A84" s="10">
        <v>73</v>
      </c>
      <c r="B84" s="11" t="s">
        <v>401</v>
      </c>
      <c r="C84" s="12" t="s">
        <v>83</v>
      </c>
      <c r="D84" s="13"/>
      <c r="E84" s="13"/>
      <c r="F84" s="13"/>
      <c r="G84" s="13"/>
      <c r="H84" s="13"/>
      <c r="I84" s="13"/>
      <c r="J84" s="14">
        <f t="shared" si="4"/>
      </c>
      <c r="K84" s="15"/>
      <c r="L84" s="16"/>
      <c r="M84" s="16"/>
      <c r="N84" s="17">
        <f t="shared" si="3"/>
      </c>
      <c r="O84" s="16"/>
      <c r="P84" s="27">
        <f t="shared" si="5"/>
      </c>
    </row>
    <row r="85" spans="1:16" ht="20.25" customHeight="1">
      <c r="A85" s="10">
        <v>74</v>
      </c>
      <c r="B85" s="11" t="s">
        <v>385</v>
      </c>
      <c r="C85" s="12" t="s">
        <v>131</v>
      </c>
      <c r="D85" s="13"/>
      <c r="E85" s="13"/>
      <c r="F85" s="13"/>
      <c r="G85" s="13"/>
      <c r="H85" s="13"/>
      <c r="I85" s="13"/>
      <c r="J85" s="14">
        <f t="shared" si="4"/>
      </c>
      <c r="K85" s="15"/>
      <c r="L85" s="16"/>
      <c r="M85" s="16"/>
      <c r="N85" s="17">
        <f t="shared" si="3"/>
      </c>
      <c r="O85" s="16"/>
      <c r="P85" s="27">
        <f t="shared" si="5"/>
      </c>
    </row>
    <row r="86" spans="1:16" ht="20.25" customHeight="1">
      <c r="A86" s="10">
        <v>75</v>
      </c>
      <c r="B86" s="11" t="s">
        <v>195</v>
      </c>
      <c r="C86" s="12" t="s">
        <v>131</v>
      </c>
      <c r="D86" s="13"/>
      <c r="E86" s="13"/>
      <c r="F86" s="13"/>
      <c r="G86" s="13"/>
      <c r="H86" s="13"/>
      <c r="I86" s="13"/>
      <c r="J86" s="14">
        <f>IF(COUNT(D86:I86)&lt;&gt;0,ROUND(SUM((D86+E86+F86+G86+H86+I86)/COUNTA(D86:I86)),0),"")</f>
      </c>
      <c r="K86" s="15"/>
      <c r="L86" s="16"/>
      <c r="M86" s="16"/>
      <c r="N86" s="17">
        <f>IF(COUNT(D86:L86)&lt;&gt;0,ROUND(SUM(J86*3+K86+L86*6)/10,0),"")</f>
      </c>
      <c r="O86" s="16"/>
      <c r="P86" s="27">
        <f>IF(N86&lt;&gt;"",IF(N86&lt;5,"Thi lại",""),"")</f>
      </c>
    </row>
    <row r="87" spans="1:16" ht="20.25" customHeight="1">
      <c r="A87" s="10">
        <v>76</v>
      </c>
      <c r="B87" s="11" t="s">
        <v>402</v>
      </c>
      <c r="C87" s="12" t="s">
        <v>403</v>
      </c>
      <c r="D87" s="13"/>
      <c r="E87" s="13"/>
      <c r="F87" s="13"/>
      <c r="G87" s="13"/>
      <c r="H87" s="13"/>
      <c r="I87" s="13"/>
      <c r="J87" s="14">
        <f>IF(COUNT(D87:I87)&lt;&gt;0,ROUND(SUM((D87+E87+F87+G87+H87+I87)/COUNTA(D87:I87)),0),"")</f>
      </c>
      <c r="K87" s="15"/>
      <c r="L87" s="16"/>
      <c r="M87" s="16"/>
      <c r="N87" s="17">
        <f>IF(COUNT(D87:L87)&lt;&gt;0,ROUND(SUM(J87*3+K87+L87*6)/10,0),"")</f>
      </c>
      <c r="O87" s="16"/>
      <c r="P87" s="27">
        <f>IF(N87&lt;&gt;"",IF(N87&lt;5,"Thi lại",""),"")</f>
      </c>
    </row>
    <row r="88" spans="1:16" ht="20.25" customHeight="1">
      <c r="A88" s="10">
        <v>77</v>
      </c>
      <c r="B88" s="11" t="s">
        <v>404</v>
      </c>
      <c r="C88" s="12" t="s">
        <v>84</v>
      </c>
      <c r="D88" s="13"/>
      <c r="E88" s="13"/>
      <c r="F88" s="13"/>
      <c r="G88" s="13"/>
      <c r="H88" s="13"/>
      <c r="I88" s="13"/>
      <c r="J88" s="14">
        <f>IF(COUNT(D88:I88)&lt;&gt;0,ROUND(SUM((D88+E88+F88+G88+H88+I88)/COUNTA(D88:I88)),0),"")</f>
      </c>
      <c r="K88" s="15"/>
      <c r="L88" s="16"/>
      <c r="M88" s="16"/>
      <c r="N88" s="17">
        <f>IF(COUNT(D88:L88)&lt;&gt;0,ROUND(SUM(J88*3+K88+L88*6)/10,0),"")</f>
      </c>
      <c r="O88" s="16"/>
      <c r="P88" s="27">
        <f>IF(N88&lt;&gt;"",IF(N88&lt;5,"Thi lại",""),"")</f>
      </c>
    </row>
    <row r="89" spans="1:16" ht="20.25" customHeight="1">
      <c r="A89" s="10">
        <v>78</v>
      </c>
      <c r="B89" s="11" t="s">
        <v>405</v>
      </c>
      <c r="C89" s="12" t="s">
        <v>87</v>
      </c>
      <c r="D89" s="13"/>
      <c r="E89" s="13"/>
      <c r="F89" s="13"/>
      <c r="G89" s="13"/>
      <c r="H89" s="13"/>
      <c r="I89" s="13"/>
      <c r="J89" s="14">
        <f>IF(COUNT(D89:I89)&lt;&gt;0,ROUND(SUM((D89+E89+F89+G89+H89+I89)/COUNTA(D89:I89)),0),"")</f>
      </c>
      <c r="K89" s="15"/>
      <c r="L89" s="16"/>
      <c r="M89" s="16"/>
      <c r="N89" s="17">
        <f>IF(COUNT(D89:L89)&lt;&gt;0,ROUND(SUM(J89*3+K89+L89*6)/10,0),"")</f>
      </c>
      <c r="O89" s="16"/>
      <c r="P89" s="27">
        <f>IF(N89&lt;&gt;"",IF(N89&lt;5,"Thi lại",""),"")</f>
      </c>
    </row>
    <row r="90" spans="1:15" s="2" customFormat="1" ht="15.75" customHeight="1">
      <c r="A90" s="47" t="s">
        <v>88</v>
      </c>
      <c r="B90" s="47"/>
      <c r="C90" s="47"/>
      <c r="D90" s="47"/>
      <c r="E90" s="47"/>
      <c r="F90" s="47"/>
      <c r="G90" s="47"/>
      <c r="H90" s="47"/>
      <c r="I90" s="47"/>
      <c r="J90" s="28"/>
      <c r="K90" s="28"/>
      <c r="L90" s="28"/>
      <c r="M90" s="28"/>
      <c r="N90" s="29"/>
      <c r="O90" s="28"/>
    </row>
    <row r="91" spans="1:15" s="2" customFormat="1" ht="15.75" customHeight="1">
      <c r="A91" s="20" t="s">
        <v>89</v>
      </c>
      <c r="B91" s="4"/>
      <c r="C91" s="4"/>
      <c r="D91" s="30"/>
      <c r="E91" s="30"/>
      <c r="F91" s="30"/>
      <c r="G91" s="30"/>
      <c r="H91" s="30"/>
      <c r="I91" s="30"/>
      <c r="J91" s="28"/>
      <c r="K91" s="28"/>
      <c r="L91" s="28"/>
      <c r="M91" s="28"/>
      <c r="N91" s="29"/>
      <c r="O91" s="28"/>
    </row>
    <row r="92" spans="1:15" s="2" customFormat="1" ht="15.75" customHeight="1">
      <c r="A92" s="42" t="s">
        <v>90</v>
      </c>
      <c r="B92" s="42"/>
      <c r="C92" s="42"/>
      <c r="D92" s="42"/>
      <c r="E92" s="42"/>
      <c r="F92" s="42"/>
      <c r="G92" s="42"/>
      <c r="H92" s="42"/>
      <c r="I92" s="42"/>
      <c r="J92" s="28"/>
      <c r="K92" s="28"/>
      <c r="L92" s="28"/>
      <c r="M92" s="28"/>
      <c r="N92" s="29"/>
      <c r="O92" s="28"/>
    </row>
    <row r="93" spans="1:15" s="2" customFormat="1" ht="12.75" customHeight="1">
      <c r="A93" s="3"/>
      <c r="C93" s="31"/>
      <c r="D93" s="29"/>
      <c r="E93" s="29"/>
      <c r="F93" s="29"/>
      <c r="G93" s="29"/>
      <c r="H93" s="29"/>
      <c r="I93" s="28"/>
      <c r="J93" s="28"/>
      <c r="K93" s="28"/>
      <c r="L93" s="28"/>
      <c r="M93" s="28"/>
      <c r="N93" s="29"/>
      <c r="O93" s="28"/>
    </row>
    <row r="94" spans="1:16" s="2" customFormat="1" ht="12.75">
      <c r="A94" s="22"/>
      <c r="C94" s="22"/>
      <c r="D94" s="23"/>
      <c r="E94" s="23"/>
      <c r="F94" s="23"/>
      <c r="G94" s="23"/>
      <c r="H94" s="23"/>
      <c r="I94" s="23"/>
      <c r="J94" s="23"/>
      <c r="K94" s="43" t="str">
        <f>"- Có   "&amp;IF(COUNTIF(P1:P89,"Thi lại")&gt;0,COUNTIF(P1:P89,"Thi lại"),"         ")&amp;" Thi lại"</f>
        <v>- Có             Thi lại</v>
      </c>
      <c r="L94" s="43"/>
      <c r="M94" s="43"/>
      <c r="N94" s="43"/>
      <c r="O94" s="43"/>
      <c r="P94" s="43"/>
    </row>
    <row r="95" spans="1:16" s="2" customFormat="1" ht="12.75">
      <c r="A95" s="43" t="s">
        <v>91</v>
      </c>
      <c r="B95" s="43"/>
      <c r="C95" s="43" t="s">
        <v>92</v>
      </c>
      <c r="D95" s="43"/>
      <c r="E95" s="43"/>
      <c r="F95" s="21"/>
      <c r="G95" s="30" t="s">
        <v>93</v>
      </c>
      <c r="H95" s="28"/>
      <c r="I95" s="30"/>
      <c r="J95" s="30"/>
      <c r="K95" s="44" t="s">
        <v>94</v>
      </c>
      <c r="L95" s="44"/>
      <c r="M95" s="44"/>
      <c r="N95" s="44"/>
      <c r="O95" s="44"/>
      <c r="P95" s="44"/>
    </row>
    <row r="96" spans="1:15" s="2" customFormat="1" ht="12.75">
      <c r="A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9"/>
      <c r="O96" s="28"/>
    </row>
    <row r="97" spans="1:15" s="2" customFormat="1" ht="12.75">
      <c r="A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  <c r="O97" s="28"/>
    </row>
    <row r="98" spans="1:15" s="2" customFormat="1" ht="12.75">
      <c r="A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9"/>
      <c r="O98" s="28"/>
    </row>
    <row r="99" spans="1:15" s="2" customFormat="1" ht="12.75">
      <c r="A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28"/>
    </row>
    <row r="100" spans="1:15" s="2" customFormat="1" ht="12.75">
      <c r="A100" s="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9"/>
      <c r="O100" s="28"/>
    </row>
    <row r="101" spans="1:15" s="2" customFormat="1" ht="12.75">
      <c r="A101" s="24" t="s">
        <v>95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  <c r="O101" s="28"/>
    </row>
    <row r="102" spans="1:15" s="2" customFormat="1" ht="12.75">
      <c r="A102" s="25" t="s">
        <v>96</v>
      </c>
      <c r="B102" s="24" t="s">
        <v>133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8"/>
    </row>
    <row r="103" spans="1:15" s="2" customFormat="1" ht="12.75">
      <c r="A103" s="25" t="s">
        <v>96</v>
      </c>
      <c r="B103" s="24" t="s">
        <v>97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25" t="s">
        <v>96</v>
      </c>
      <c r="B104" s="26" t="s">
        <v>98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25" t="s">
        <v>96</v>
      </c>
      <c r="B105" s="26" t="s">
        <v>99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25" t="s">
        <v>96</v>
      </c>
      <c r="B106" s="26" t="s">
        <v>100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ht="15">
      <c r="P107" s="2"/>
    </row>
    <row r="108" ht="15">
      <c r="P108" s="2"/>
    </row>
  </sheetData>
  <sheetProtection/>
  <mergeCells count="23">
    <mergeCell ref="A1:C1"/>
    <mergeCell ref="F1:O1"/>
    <mergeCell ref="F2:O2"/>
    <mergeCell ref="A4:O4"/>
    <mergeCell ref="A5:O5"/>
    <mergeCell ref="A6:O6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P10:P11"/>
    <mergeCell ref="D11:I11"/>
    <mergeCell ref="A90:I90"/>
    <mergeCell ref="A92:I92"/>
    <mergeCell ref="K94:P94"/>
    <mergeCell ref="A95:B95"/>
    <mergeCell ref="C95:E95"/>
    <mergeCell ref="K95:P95"/>
  </mergeCells>
  <conditionalFormatting sqref="N96:N106 N1:N93">
    <cfRule type="cellIs" priority="1" dxfId="42" operator="lessThan" stopIfTrue="1">
      <formula>5</formula>
    </cfRule>
  </conditionalFormatting>
  <conditionalFormatting sqref="N107:N65508">
    <cfRule type="cellIs" priority="3" dxfId="42" operator="lessThan" stopIfTrue="1">
      <formula>5</formula>
    </cfRule>
  </conditionalFormatting>
  <conditionalFormatting sqref="N12:N90">
    <cfRule type="cellIs" priority="2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82">
      <selection activeCell="E102" sqref="E102"/>
    </sheetView>
  </sheetViews>
  <sheetFormatPr defaultColWidth="9.140625" defaultRowHeight="15"/>
  <cols>
    <col min="1" max="1" width="4.421875" style="6" customWidth="1"/>
    <col min="2" max="2" width="18.421875" style="6" customWidth="1"/>
    <col min="3" max="3" width="12.8515625" style="6" bestFit="1" customWidth="1"/>
    <col min="4" max="9" width="4.140625" style="18" customWidth="1"/>
    <col min="10" max="10" width="5.8515625" style="19" customWidth="1"/>
    <col min="11" max="11" width="6.140625" style="19" customWidth="1"/>
    <col min="12" max="12" width="4.57421875" style="18" customWidth="1"/>
    <col min="13" max="13" width="5.421875" style="18" customWidth="1"/>
    <col min="14" max="14" width="5.28125" style="18" customWidth="1"/>
    <col min="15" max="15" width="5.8515625" style="18" customWidth="1"/>
    <col min="16" max="16" width="5.0039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407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18.75" customHeight="1">
      <c r="A12" s="10">
        <v>1</v>
      </c>
      <c r="B12" s="11" t="s">
        <v>313</v>
      </c>
      <c r="C12" s="12" t="s">
        <v>288</v>
      </c>
      <c r="D12" s="13"/>
      <c r="E12" s="13"/>
      <c r="F12" s="13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 aca="true" t="shared" si="0" ref="N12:N75">IF(COUNT(D12:L12)&lt;&gt;0,ROUND(SUM(J12*3+K12+L12*6)/10,0),"")</f>
      </c>
      <c r="O12" s="16"/>
      <c r="P12" s="27">
        <f>IF(N12&lt;&gt;"",IF(N12&lt;5,"Thi lại",""),"")</f>
      </c>
    </row>
    <row r="13" spans="1:16" ht="18.75" customHeight="1">
      <c r="A13" s="10">
        <v>2</v>
      </c>
      <c r="B13" s="11" t="s">
        <v>408</v>
      </c>
      <c r="C13" s="12" t="s">
        <v>298</v>
      </c>
      <c r="D13" s="13"/>
      <c r="E13" s="13"/>
      <c r="F13" s="13"/>
      <c r="G13" s="13"/>
      <c r="H13" s="13"/>
      <c r="I13" s="13"/>
      <c r="J13" s="14">
        <f aca="true" t="shared" si="1" ref="J13:J76">IF(COUNT(D13:I13)&lt;&gt;0,ROUND(SUM((D13+E13+F13+G13+H13+I13)/COUNTA(D13:I13)),0),"")</f>
      </c>
      <c r="K13" s="15"/>
      <c r="L13" s="16"/>
      <c r="M13" s="16"/>
      <c r="N13" s="17">
        <f t="shared" si="0"/>
      </c>
      <c r="O13" s="16"/>
      <c r="P13" s="27">
        <f aca="true" t="shared" si="2" ref="P13:P76">IF(N13&lt;&gt;"",IF(N13&lt;5,"Thi lại",""),"")</f>
      </c>
    </row>
    <row r="14" spans="1:16" ht="18.75" customHeight="1">
      <c r="A14" s="10">
        <v>3</v>
      </c>
      <c r="B14" s="11" t="s">
        <v>29</v>
      </c>
      <c r="C14" s="12" t="s">
        <v>409</v>
      </c>
      <c r="D14" s="13"/>
      <c r="E14" s="13"/>
      <c r="F14" s="13"/>
      <c r="G14" s="13"/>
      <c r="H14" s="13"/>
      <c r="I14" s="13"/>
      <c r="J14" s="14">
        <f t="shared" si="1"/>
      </c>
      <c r="K14" s="15"/>
      <c r="L14" s="16"/>
      <c r="M14" s="16"/>
      <c r="N14" s="17">
        <f t="shared" si="0"/>
      </c>
      <c r="O14" s="16"/>
      <c r="P14" s="27">
        <f t="shared" si="2"/>
      </c>
    </row>
    <row r="15" spans="1:16" ht="18.75" customHeight="1">
      <c r="A15" s="10">
        <v>4</v>
      </c>
      <c r="B15" s="11" t="s">
        <v>197</v>
      </c>
      <c r="C15" s="12" t="s">
        <v>410</v>
      </c>
      <c r="D15" s="13"/>
      <c r="E15" s="13"/>
      <c r="F15" s="13"/>
      <c r="G15" s="13"/>
      <c r="H15" s="13"/>
      <c r="I15" s="13"/>
      <c r="J15" s="14">
        <f t="shared" si="1"/>
      </c>
      <c r="K15" s="15"/>
      <c r="L15" s="16"/>
      <c r="M15" s="16"/>
      <c r="N15" s="17">
        <f t="shared" si="0"/>
      </c>
      <c r="O15" s="16"/>
      <c r="P15" s="27">
        <f t="shared" si="2"/>
      </c>
    </row>
    <row r="16" spans="1:16" ht="18.75" customHeight="1">
      <c r="A16" s="10">
        <v>5</v>
      </c>
      <c r="B16" s="11" t="s">
        <v>411</v>
      </c>
      <c r="C16" s="12" t="s">
        <v>260</v>
      </c>
      <c r="D16" s="13"/>
      <c r="E16" s="13"/>
      <c r="F16" s="13"/>
      <c r="G16" s="13"/>
      <c r="H16" s="13"/>
      <c r="I16" s="13"/>
      <c r="J16" s="14">
        <f t="shared" si="1"/>
      </c>
      <c r="K16" s="15"/>
      <c r="L16" s="16"/>
      <c r="M16" s="16"/>
      <c r="N16" s="17">
        <f t="shared" si="0"/>
      </c>
      <c r="O16" s="16"/>
      <c r="P16" s="27">
        <f t="shared" si="2"/>
      </c>
    </row>
    <row r="17" spans="1:16" ht="18.75" customHeight="1">
      <c r="A17" s="10">
        <v>6</v>
      </c>
      <c r="B17" s="11" t="s">
        <v>308</v>
      </c>
      <c r="C17" s="12" t="s">
        <v>107</v>
      </c>
      <c r="D17" s="13"/>
      <c r="E17" s="13"/>
      <c r="F17" s="13"/>
      <c r="G17" s="13"/>
      <c r="H17" s="13"/>
      <c r="I17" s="13"/>
      <c r="J17" s="14">
        <f t="shared" si="1"/>
      </c>
      <c r="K17" s="15"/>
      <c r="L17" s="16"/>
      <c r="M17" s="16"/>
      <c r="N17" s="17">
        <f t="shared" si="0"/>
      </c>
      <c r="O17" s="16"/>
      <c r="P17" s="27">
        <f t="shared" si="2"/>
      </c>
    </row>
    <row r="18" spans="1:16" ht="18.75" customHeight="1">
      <c r="A18" s="10">
        <v>7</v>
      </c>
      <c r="B18" s="11" t="s">
        <v>127</v>
      </c>
      <c r="C18" s="12" t="s">
        <v>108</v>
      </c>
      <c r="D18" s="13"/>
      <c r="E18" s="13"/>
      <c r="F18" s="13"/>
      <c r="G18" s="13"/>
      <c r="H18" s="13"/>
      <c r="I18" s="13"/>
      <c r="J18" s="14">
        <f t="shared" si="1"/>
      </c>
      <c r="K18" s="15"/>
      <c r="L18" s="16"/>
      <c r="M18" s="16"/>
      <c r="N18" s="17">
        <f t="shared" si="0"/>
      </c>
      <c r="O18" s="16"/>
      <c r="P18" s="27">
        <f t="shared" si="2"/>
      </c>
    </row>
    <row r="19" spans="1:16" ht="18.75" customHeight="1">
      <c r="A19" s="10">
        <v>8</v>
      </c>
      <c r="B19" s="11" t="s">
        <v>25</v>
      </c>
      <c r="C19" s="12" t="s">
        <v>30</v>
      </c>
      <c r="D19" s="13"/>
      <c r="E19" s="13"/>
      <c r="F19" s="13"/>
      <c r="G19" s="13"/>
      <c r="H19" s="13"/>
      <c r="I19" s="13"/>
      <c r="J19" s="14">
        <f t="shared" si="1"/>
      </c>
      <c r="K19" s="15"/>
      <c r="L19" s="16"/>
      <c r="M19" s="16"/>
      <c r="N19" s="17">
        <f t="shared" si="0"/>
      </c>
      <c r="O19" s="16"/>
      <c r="P19" s="27">
        <f t="shared" si="2"/>
      </c>
    </row>
    <row r="20" spans="1:16" ht="18.75" customHeight="1">
      <c r="A20" s="10">
        <v>9</v>
      </c>
      <c r="B20" s="11" t="s">
        <v>27</v>
      </c>
      <c r="C20" s="12" t="s">
        <v>30</v>
      </c>
      <c r="D20" s="13"/>
      <c r="E20" s="13"/>
      <c r="F20" s="13"/>
      <c r="G20" s="13"/>
      <c r="H20" s="13"/>
      <c r="I20" s="13"/>
      <c r="J20" s="14">
        <f t="shared" si="1"/>
      </c>
      <c r="K20" s="15"/>
      <c r="L20" s="16"/>
      <c r="M20" s="16"/>
      <c r="N20" s="17">
        <f t="shared" si="0"/>
      </c>
      <c r="O20" s="16"/>
      <c r="P20" s="27">
        <f t="shared" si="2"/>
      </c>
    </row>
    <row r="21" spans="1:16" ht="18.75" customHeight="1">
      <c r="A21" s="10">
        <v>10</v>
      </c>
      <c r="B21" s="11" t="s">
        <v>25</v>
      </c>
      <c r="C21" s="12" t="s">
        <v>112</v>
      </c>
      <c r="D21" s="13"/>
      <c r="E21" s="13"/>
      <c r="F21" s="13"/>
      <c r="G21" s="13"/>
      <c r="H21" s="13"/>
      <c r="I21" s="13"/>
      <c r="J21" s="14">
        <f t="shared" si="1"/>
      </c>
      <c r="K21" s="15"/>
      <c r="L21" s="16"/>
      <c r="M21" s="16"/>
      <c r="N21" s="17">
        <f t="shared" si="0"/>
      </c>
      <c r="O21" s="16"/>
      <c r="P21" s="27">
        <f t="shared" si="2"/>
      </c>
    </row>
    <row r="22" spans="1:16" ht="18.75" customHeight="1">
      <c r="A22" s="10">
        <v>11</v>
      </c>
      <c r="B22" s="11" t="s">
        <v>119</v>
      </c>
      <c r="C22" s="12" t="s">
        <v>32</v>
      </c>
      <c r="D22" s="13"/>
      <c r="E22" s="13"/>
      <c r="F22" s="13"/>
      <c r="G22" s="13"/>
      <c r="H22" s="13"/>
      <c r="I22" s="13"/>
      <c r="J22" s="14">
        <f t="shared" si="1"/>
      </c>
      <c r="K22" s="15"/>
      <c r="L22" s="16"/>
      <c r="M22" s="16"/>
      <c r="N22" s="17">
        <f t="shared" si="0"/>
      </c>
      <c r="O22" s="16"/>
      <c r="P22" s="27">
        <f t="shared" si="2"/>
      </c>
    </row>
    <row r="23" spans="1:16" ht="18.75" customHeight="1">
      <c r="A23" s="10">
        <v>12</v>
      </c>
      <c r="B23" s="11" t="s">
        <v>412</v>
      </c>
      <c r="C23" s="12" t="s">
        <v>113</v>
      </c>
      <c r="D23" s="13"/>
      <c r="E23" s="13"/>
      <c r="F23" s="13"/>
      <c r="G23" s="13"/>
      <c r="H23" s="13"/>
      <c r="I23" s="13"/>
      <c r="J23" s="14">
        <f t="shared" si="1"/>
      </c>
      <c r="K23" s="15"/>
      <c r="L23" s="16"/>
      <c r="M23" s="16"/>
      <c r="N23" s="17">
        <f t="shared" si="0"/>
      </c>
      <c r="O23" s="16"/>
      <c r="P23" s="27">
        <f t="shared" si="2"/>
      </c>
    </row>
    <row r="24" spans="1:16" ht="18.75" customHeight="1">
      <c r="A24" s="10">
        <v>13</v>
      </c>
      <c r="B24" s="11" t="s">
        <v>29</v>
      </c>
      <c r="C24" s="12" t="s">
        <v>114</v>
      </c>
      <c r="D24" s="13"/>
      <c r="E24" s="13"/>
      <c r="F24" s="13"/>
      <c r="G24" s="13"/>
      <c r="H24" s="13"/>
      <c r="I24" s="13"/>
      <c r="J24" s="14">
        <f t="shared" si="1"/>
      </c>
      <c r="K24" s="15"/>
      <c r="L24" s="16"/>
      <c r="M24" s="16"/>
      <c r="N24" s="17">
        <f t="shared" si="0"/>
      </c>
      <c r="O24" s="16"/>
      <c r="P24" s="27">
        <f t="shared" si="2"/>
      </c>
    </row>
    <row r="25" spans="1:16" ht="18.75" customHeight="1">
      <c r="A25" s="10">
        <v>14</v>
      </c>
      <c r="B25" s="11" t="s">
        <v>250</v>
      </c>
      <c r="C25" s="12" t="s">
        <v>36</v>
      </c>
      <c r="D25" s="13"/>
      <c r="E25" s="13"/>
      <c r="F25" s="13"/>
      <c r="G25" s="13"/>
      <c r="H25" s="13"/>
      <c r="I25" s="13"/>
      <c r="J25" s="14">
        <f t="shared" si="1"/>
      </c>
      <c r="K25" s="15"/>
      <c r="L25" s="16"/>
      <c r="M25" s="16"/>
      <c r="N25" s="17">
        <f t="shared" si="0"/>
      </c>
      <c r="O25" s="16"/>
      <c r="P25" s="27">
        <f t="shared" si="2"/>
      </c>
    </row>
    <row r="26" spans="1:16" ht="18.75" customHeight="1">
      <c r="A26" s="10">
        <v>15</v>
      </c>
      <c r="B26" s="11" t="s">
        <v>51</v>
      </c>
      <c r="C26" s="12" t="s">
        <v>40</v>
      </c>
      <c r="D26" s="13"/>
      <c r="E26" s="13"/>
      <c r="F26" s="13"/>
      <c r="G26" s="13"/>
      <c r="H26" s="13"/>
      <c r="I26" s="13"/>
      <c r="J26" s="14">
        <f t="shared" si="1"/>
      </c>
      <c r="K26" s="15"/>
      <c r="L26" s="16"/>
      <c r="M26" s="16"/>
      <c r="N26" s="17">
        <f t="shared" si="0"/>
      </c>
      <c r="O26" s="16"/>
      <c r="P26" s="27">
        <f t="shared" si="2"/>
      </c>
    </row>
    <row r="27" spans="1:16" ht="18.75" customHeight="1">
      <c r="A27" s="10">
        <v>16</v>
      </c>
      <c r="B27" s="11" t="s">
        <v>127</v>
      </c>
      <c r="C27" s="12" t="s">
        <v>40</v>
      </c>
      <c r="D27" s="13"/>
      <c r="E27" s="13"/>
      <c r="F27" s="13"/>
      <c r="G27" s="13"/>
      <c r="H27" s="13"/>
      <c r="I27" s="13"/>
      <c r="J27" s="14">
        <f t="shared" si="1"/>
      </c>
      <c r="K27" s="15"/>
      <c r="L27" s="16"/>
      <c r="M27" s="16"/>
      <c r="N27" s="17">
        <f t="shared" si="0"/>
      </c>
      <c r="O27" s="16"/>
      <c r="P27" s="27">
        <f t="shared" si="2"/>
      </c>
    </row>
    <row r="28" spans="1:16" ht="18.75" customHeight="1">
      <c r="A28" s="10">
        <v>17</v>
      </c>
      <c r="B28" s="11" t="s">
        <v>27</v>
      </c>
      <c r="C28" s="12" t="s">
        <v>47</v>
      </c>
      <c r="D28" s="13"/>
      <c r="E28" s="13"/>
      <c r="F28" s="13"/>
      <c r="G28" s="13"/>
      <c r="H28" s="13"/>
      <c r="I28" s="13"/>
      <c r="J28" s="14">
        <f t="shared" si="1"/>
      </c>
      <c r="K28" s="15"/>
      <c r="L28" s="16"/>
      <c r="M28" s="16"/>
      <c r="N28" s="17">
        <f t="shared" si="0"/>
      </c>
      <c r="O28" s="16"/>
      <c r="P28" s="27">
        <f t="shared" si="2"/>
      </c>
    </row>
    <row r="29" spans="1:16" ht="18.75" customHeight="1">
      <c r="A29" s="10">
        <v>18</v>
      </c>
      <c r="B29" s="11" t="s">
        <v>24</v>
      </c>
      <c r="C29" s="12" t="s">
        <v>377</v>
      </c>
      <c r="D29" s="13"/>
      <c r="E29" s="13"/>
      <c r="F29" s="13"/>
      <c r="G29" s="13"/>
      <c r="H29" s="13"/>
      <c r="I29" s="13"/>
      <c r="J29" s="14">
        <f t="shared" si="1"/>
      </c>
      <c r="K29" s="15"/>
      <c r="L29" s="16"/>
      <c r="M29" s="16"/>
      <c r="N29" s="17">
        <f t="shared" si="0"/>
      </c>
      <c r="O29" s="16"/>
      <c r="P29" s="27">
        <f t="shared" si="2"/>
      </c>
    </row>
    <row r="30" spans="1:16" ht="18.75" customHeight="1">
      <c r="A30" s="10">
        <v>19</v>
      </c>
      <c r="B30" s="11" t="s">
        <v>218</v>
      </c>
      <c r="C30" s="12" t="s">
        <v>413</v>
      </c>
      <c r="D30" s="13"/>
      <c r="E30" s="13"/>
      <c r="F30" s="13"/>
      <c r="G30" s="13"/>
      <c r="H30" s="13"/>
      <c r="I30" s="13"/>
      <c r="J30" s="14">
        <f t="shared" si="1"/>
      </c>
      <c r="K30" s="15"/>
      <c r="L30" s="16"/>
      <c r="M30" s="16"/>
      <c r="N30" s="17">
        <f t="shared" si="0"/>
      </c>
      <c r="O30" s="16"/>
      <c r="P30" s="27">
        <f t="shared" si="2"/>
      </c>
    </row>
    <row r="31" spans="1:16" ht="18.75" customHeight="1">
      <c r="A31" s="10">
        <v>20</v>
      </c>
      <c r="B31" s="11" t="s">
        <v>124</v>
      </c>
      <c r="C31" s="12" t="s">
        <v>48</v>
      </c>
      <c r="D31" s="13"/>
      <c r="E31" s="13"/>
      <c r="F31" s="13"/>
      <c r="G31" s="13"/>
      <c r="H31" s="13"/>
      <c r="I31" s="13"/>
      <c r="J31" s="14">
        <f t="shared" si="1"/>
      </c>
      <c r="K31" s="15"/>
      <c r="L31" s="16"/>
      <c r="M31" s="16"/>
      <c r="N31" s="17">
        <f t="shared" si="0"/>
      </c>
      <c r="O31" s="16"/>
      <c r="P31" s="27">
        <f t="shared" si="2"/>
      </c>
    </row>
    <row r="32" spans="1:16" ht="18.75" customHeight="1">
      <c r="A32" s="10">
        <v>21</v>
      </c>
      <c r="B32" s="11" t="s">
        <v>414</v>
      </c>
      <c r="C32" s="12" t="s">
        <v>42</v>
      </c>
      <c r="D32" s="13"/>
      <c r="E32" s="13"/>
      <c r="F32" s="13"/>
      <c r="G32" s="13"/>
      <c r="H32" s="13"/>
      <c r="I32" s="13"/>
      <c r="J32" s="14">
        <f t="shared" si="1"/>
      </c>
      <c r="K32" s="15"/>
      <c r="L32" s="16"/>
      <c r="M32" s="16"/>
      <c r="N32" s="17">
        <f t="shared" si="0"/>
      </c>
      <c r="O32" s="16"/>
      <c r="P32" s="27">
        <f t="shared" si="2"/>
      </c>
    </row>
    <row r="33" spans="1:16" ht="18.75" customHeight="1">
      <c r="A33" s="10">
        <v>22</v>
      </c>
      <c r="B33" s="11" t="s">
        <v>415</v>
      </c>
      <c r="C33" s="12" t="s">
        <v>42</v>
      </c>
      <c r="D33" s="13"/>
      <c r="E33" s="13"/>
      <c r="F33" s="13"/>
      <c r="G33" s="13"/>
      <c r="H33" s="13"/>
      <c r="I33" s="13"/>
      <c r="J33" s="14">
        <f t="shared" si="1"/>
      </c>
      <c r="K33" s="15"/>
      <c r="L33" s="16"/>
      <c r="M33" s="16"/>
      <c r="N33" s="17">
        <f t="shared" si="0"/>
      </c>
      <c r="O33" s="16"/>
      <c r="P33" s="27">
        <f t="shared" si="2"/>
      </c>
    </row>
    <row r="34" spans="1:16" ht="18.75" customHeight="1">
      <c r="A34" s="10">
        <v>23</v>
      </c>
      <c r="B34" s="11" t="s">
        <v>416</v>
      </c>
      <c r="C34" s="12" t="s">
        <v>42</v>
      </c>
      <c r="D34" s="13"/>
      <c r="E34" s="13"/>
      <c r="F34" s="13"/>
      <c r="G34" s="13"/>
      <c r="H34" s="13"/>
      <c r="I34" s="13"/>
      <c r="J34" s="14">
        <f t="shared" si="1"/>
      </c>
      <c r="K34" s="15"/>
      <c r="L34" s="16"/>
      <c r="M34" s="16"/>
      <c r="N34" s="17">
        <f t="shared" si="0"/>
      </c>
      <c r="O34" s="16"/>
      <c r="P34" s="27">
        <f t="shared" si="2"/>
      </c>
    </row>
    <row r="35" spans="1:16" ht="18.75" customHeight="1">
      <c r="A35" s="10">
        <v>24</v>
      </c>
      <c r="B35" s="11" t="s">
        <v>177</v>
      </c>
      <c r="C35" s="12" t="s">
        <v>42</v>
      </c>
      <c r="D35" s="13"/>
      <c r="E35" s="13"/>
      <c r="F35" s="13"/>
      <c r="G35" s="13"/>
      <c r="H35" s="13"/>
      <c r="I35" s="13"/>
      <c r="J35" s="14">
        <f t="shared" si="1"/>
      </c>
      <c r="K35" s="15"/>
      <c r="L35" s="16"/>
      <c r="M35" s="16"/>
      <c r="N35" s="17">
        <f t="shared" si="0"/>
      </c>
      <c r="O35" s="16"/>
      <c r="P35" s="27">
        <f t="shared" si="2"/>
      </c>
    </row>
    <row r="36" spans="1:16" ht="18.75" customHeight="1">
      <c r="A36" s="10">
        <v>25</v>
      </c>
      <c r="B36" s="11" t="s">
        <v>31</v>
      </c>
      <c r="C36" s="12" t="s">
        <v>50</v>
      </c>
      <c r="D36" s="13"/>
      <c r="E36" s="13"/>
      <c r="F36" s="13"/>
      <c r="G36" s="13"/>
      <c r="H36" s="13"/>
      <c r="I36" s="13"/>
      <c r="J36" s="14">
        <f t="shared" si="1"/>
      </c>
      <c r="K36" s="15"/>
      <c r="L36" s="16"/>
      <c r="M36" s="16"/>
      <c r="N36" s="17">
        <f t="shared" si="0"/>
      </c>
      <c r="O36" s="16"/>
      <c r="P36" s="27">
        <f t="shared" si="2"/>
      </c>
    </row>
    <row r="37" spans="1:16" ht="18.75" customHeight="1">
      <c r="A37" s="10">
        <v>26</v>
      </c>
      <c r="B37" s="11" t="s">
        <v>27</v>
      </c>
      <c r="C37" s="12" t="s">
        <v>52</v>
      </c>
      <c r="D37" s="13"/>
      <c r="E37" s="13"/>
      <c r="F37" s="13"/>
      <c r="G37" s="13"/>
      <c r="H37" s="13"/>
      <c r="I37" s="13"/>
      <c r="J37" s="14">
        <f t="shared" si="1"/>
      </c>
      <c r="K37" s="15"/>
      <c r="L37" s="16"/>
      <c r="M37" s="16"/>
      <c r="N37" s="17">
        <f t="shared" si="0"/>
      </c>
      <c r="O37" s="16"/>
      <c r="P37" s="27">
        <f t="shared" si="2"/>
      </c>
    </row>
    <row r="38" spans="1:16" ht="18.75" customHeight="1">
      <c r="A38" s="10">
        <v>27</v>
      </c>
      <c r="B38" s="11" t="s">
        <v>417</v>
      </c>
      <c r="C38" s="12" t="s">
        <v>236</v>
      </c>
      <c r="D38" s="13"/>
      <c r="E38" s="13"/>
      <c r="F38" s="13"/>
      <c r="G38" s="13"/>
      <c r="H38" s="13"/>
      <c r="I38" s="13"/>
      <c r="J38" s="14">
        <f t="shared" si="1"/>
      </c>
      <c r="K38" s="15"/>
      <c r="L38" s="16"/>
      <c r="M38" s="16"/>
      <c r="N38" s="17">
        <f t="shared" si="0"/>
      </c>
      <c r="O38" s="16"/>
      <c r="P38" s="27">
        <f t="shared" si="2"/>
      </c>
    </row>
    <row r="39" spans="1:16" ht="18.75" customHeight="1">
      <c r="A39" s="10">
        <v>28</v>
      </c>
      <c r="B39" s="11" t="s">
        <v>418</v>
      </c>
      <c r="C39" s="12" t="s">
        <v>56</v>
      </c>
      <c r="D39" s="13"/>
      <c r="E39" s="13"/>
      <c r="F39" s="13"/>
      <c r="G39" s="13"/>
      <c r="H39" s="13"/>
      <c r="I39" s="13"/>
      <c r="J39" s="14">
        <f t="shared" si="1"/>
      </c>
      <c r="K39" s="15"/>
      <c r="L39" s="16"/>
      <c r="M39" s="16"/>
      <c r="N39" s="17">
        <f t="shared" si="0"/>
      </c>
      <c r="O39" s="16"/>
      <c r="P39" s="27">
        <f t="shared" si="2"/>
      </c>
    </row>
    <row r="40" spans="1:16" ht="18.75" customHeight="1">
      <c r="A40" s="10">
        <v>29</v>
      </c>
      <c r="B40" s="11" t="s">
        <v>419</v>
      </c>
      <c r="C40" s="12" t="s">
        <v>56</v>
      </c>
      <c r="D40" s="13"/>
      <c r="E40" s="13"/>
      <c r="F40" s="13"/>
      <c r="G40" s="13"/>
      <c r="H40" s="13"/>
      <c r="I40" s="13"/>
      <c r="J40" s="14">
        <f t="shared" si="1"/>
      </c>
      <c r="K40" s="15"/>
      <c r="L40" s="16"/>
      <c r="M40" s="16"/>
      <c r="N40" s="17">
        <f t="shared" si="0"/>
      </c>
      <c r="O40" s="16"/>
      <c r="P40" s="27">
        <f t="shared" si="2"/>
      </c>
    </row>
    <row r="41" spans="1:16" ht="18.75" customHeight="1">
      <c r="A41" s="10">
        <v>30</v>
      </c>
      <c r="B41" s="11" t="s">
        <v>420</v>
      </c>
      <c r="C41" s="12" t="s">
        <v>188</v>
      </c>
      <c r="D41" s="13"/>
      <c r="E41" s="13"/>
      <c r="F41" s="13"/>
      <c r="G41" s="13"/>
      <c r="H41" s="13"/>
      <c r="I41" s="13"/>
      <c r="J41" s="14">
        <f t="shared" si="1"/>
      </c>
      <c r="K41" s="15"/>
      <c r="L41" s="16"/>
      <c r="M41" s="16"/>
      <c r="N41" s="17">
        <f t="shared" si="0"/>
      </c>
      <c r="O41" s="16"/>
      <c r="P41" s="27">
        <f t="shared" si="2"/>
      </c>
    </row>
    <row r="42" spans="1:16" ht="18.75" customHeight="1">
      <c r="A42" s="10">
        <v>31</v>
      </c>
      <c r="B42" s="11" t="s">
        <v>29</v>
      </c>
      <c r="C42" s="12" t="s">
        <v>342</v>
      </c>
      <c r="D42" s="13"/>
      <c r="E42" s="13"/>
      <c r="F42" s="13"/>
      <c r="G42" s="13"/>
      <c r="H42" s="13"/>
      <c r="I42" s="13"/>
      <c r="J42" s="14">
        <f t="shared" si="1"/>
      </c>
      <c r="K42" s="15"/>
      <c r="L42" s="16"/>
      <c r="M42" s="16"/>
      <c r="N42" s="17">
        <f t="shared" si="0"/>
      </c>
      <c r="O42" s="16"/>
      <c r="P42" s="27">
        <f t="shared" si="2"/>
      </c>
    </row>
    <row r="43" spans="1:16" ht="18.75" customHeight="1">
      <c r="A43" s="10">
        <v>32</v>
      </c>
      <c r="B43" s="11" t="s">
        <v>421</v>
      </c>
      <c r="C43" s="12" t="s">
        <v>58</v>
      </c>
      <c r="D43" s="13"/>
      <c r="E43" s="13"/>
      <c r="F43" s="13"/>
      <c r="G43" s="13"/>
      <c r="H43" s="13"/>
      <c r="I43" s="13"/>
      <c r="J43" s="14">
        <f t="shared" si="1"/>
      </c>
      <c r="K43" s="15"/>
      <c r="L43" s="16"/>
      <c r="M43" s="16"/>
      <c r="N43" s="17">
        <f t="shared" si="0"/>
      </c>
      <c r="O43" s="16"/>
      <c r="P43" s="27">
        <f t="shared" si="2"/>
      </c>
    </row>
    <row r="44" spans="1:16" ht="18.75" customHeight="1">
      <c r="A44" s="10">
        <v>33</v>
      </c>
      <c r="B44" s="11" t="s">
        <v>27</v>
      </c>
      <c r="C44" s="12" t="s">
        <v>58</v>
      </c>
      <c r="D44" s="13"/>
      <c r="E44" s="13"/>
      <c r="F44" s="13"/>
      <c r="G44" s="13"/>
      <c r="H44" s="13"/>
      <c r="I44" s="13"/>
      <c r="J44" s="14">
        <f t="shared" si="1"/>
      </c>
      <c r="K44" s="15"/>
      <c r="L44" s="16"/>
      <c r="M44" s="16"/>
      <c r="N44" s="17">
        <f t="shared" si="0"/>
      </c>
      <c r="O44" s="16"/>
      <c r="P44" s="27">
        <f t="shared" si="2"/>
      </c>
    </row>
    <row r="45" spans="1:16" ht="18.75" customHeight="1">
      <c r="A45" s="10">
        <v>34</v>
      </c>
      <c r="B45" s="11" t="s">
        <v>422</v>
      </c>
      <c r="C45" s="12" t="s">
        <v>59</v>
      </c>
      <c r="D45" s="13"/>
      <c r="E45" s="13"/>
      <c r="F45" s="13"/>
      <c r="G45" s="13"/>
      <c r="H45" s="13"/>
      <c r="I45" s="13"/>
      <c r="J45" s="14">
        <f t="shared" si="1"/>
      </c>
      <c r="K45" s="15"/>
      <c r="L45" s="16"/>
      <c r="M45" s="16"/>
      <c r="N45" s="17">
        <f t="shared" si="0"/>
      </c>
      <c r="O45" s="16"/>
      <c r="P45" s="27">
        <f t="shared" si="2"/>
      </c>
    </row>
    <row r="46" spans="1:16" ht="18.75" customHeight="1">
      <c r="A46" s="10">
        <v>35</v>
      </c>
      <c r="B46" s="11" t="s">
        <v>423</v>
      </c>
      <c r="C46" s="12" t="s">
        <v>59</v>
      </c>
      <c r="D46" s="13"/>
      <c r="E46" s="13"/>
      <c r="F46" s="13"/>
      <c r="G46" s="13"/>
      <c r="H46" s="13"/>
      <c r="I46" s="13"/>
      <c r="J46" s="14">
        <f t="shared" si="1"/>
      </c>
      <c r="K46" s="15"/>
      <c r="L46" s="16"/>
      <c r="M46" s="16"/>
      <c r="N46" s="17">
        <f t="shared" si="0"/>
      </c>
      <c r="O46" s="16"/>
      <c r="P46" s="27">
        <f t="shared" si="2"/>
      </c>
    </row>
    <row r="47" spans="1:16" ht="18.75" customHeight="1">
      <c r="A47" s="10">
        <v>36</v>
      </c>
      <c r="B47" s="11" t="s">
        <v>424</v>
      </c>
      <c r="C47" s="12" t="s">
        <v>59</v>
      </c>
      <c r="D47" s="13"/>
      <c r="E47" s="13"/>
      <c r="F47" s="13"/>
      <c r="G47" s="13"/>
      <c r="H47" s="13"/>
      <c r="I47" s="13"/>
      <c r="J47" s="14">
        <f t="shared" si="1"/>
      </c>
      <c r="K47" s="15"/>
      <c r="L47" s="16"/>
      <c r="M47" s="16"/>
      <c r="N47" s="17">
        <f t="shared" si="0"/>
      </c>
      <c r="O47" s="16"/>
      <c r="P47" s="27">
        <f t="shared" si="2"/>
      </c>
    </row>
    <row r="48" spans="1:16" ht="18.75" customHeight="1">
      <c r="A48" s="10">
        <v>37</v>
      </c>
      <c r="B48" s="11" t="s">
        <v>343</v>
      </c>
      <c r="C48" s="12" t="s">
        <v>59</v>
      </c>
      <c r="D48" s="13"/>
      <c r="E48" s="13"/>
      <c r="F48" s="13"/>
      <c r="G48" s="13"/>
      <c r="H48" s="13"/>
      <c r="I48" s="13"/>
      <c r="J48" s="14">
        <f t="shared" si="1"/>
      </c>
      <c r="K48" s="15"/>
      <c r="L48" s="16"/>
      <c r="M48" s="16"/>
      <c r="N48" s="17">
        <f t="shared" si="0"/>
      </c>
      <c r="O48" s="16"/>
      <c r="P48" s="27">
        <f t="shared" si="2"/>
      </c>
    </row>
    <row r="49" spans="1:16" ht="18.75" customHeight="1">
      <c r="A49" s="10">
        <v>38</v>
      </c>
      <c r="B49" s="11" t="s">
        <v>134</v>
      </c>
      <c r="C49" s="12" t="s">
        <v>118</v>
      </c>
      <c r="D49" s="13"/>
      <c r="E49" s="13"/>
      <c r="F49" s="13"/>
      <c r="G49" s="13"/>
      <c r="H49" s="13"/>
      <c r="I49" s="13"/>
      <c r="J49" s="14">
        <f t="shared" si="1"/>
      </c>
      <c r="K49" s="15"/>
      <c r="L49" s="16"/>
      <c r="M49" s="16"/>
      <c r="N49" s="17">
        <f t="shared" si="0"/>
      </c>
      <c r="O49" s="16"/>
      <c r="P49" s="27">
        <f t="shared" si="2"/>
      </c>
    </row>
    <row r="50" spans="1:16" ht="18.75" customHeight="1">
      <c r="A50" s="10">
        <v>39</v>
      </c>
      <c r="B50" s="11" t="s">
        <v>273</v>
      </c>
      <c r="C50" s="12" t="s">
        <v>118</v>
      </c>
      <c r="D50" s="13"/>
      <c r="E50" s="13"/>
      <c r="F50" s="13"/>
      <c r="G50" s="13"/>
      <c r="H50" s="13"/>
      <c r="I50" s="13"/>
      <c r="J50" s="14">
        <f t="shared" si="1"/>
      </c>
      <c r="K50" s="15"/>
      <c r="L50" s="16"/>
      <c r="M50" s="16"/>
      <c r="N50" s="17">
        <f t="shared" si="0"/>
      </c>
      <c r="O50" s="16"/>
      <c r="P50" s="27">
        <f t="shared" si="2"/>
      </c>
    </row>
    <row r="51" spans="1:16" ht="18.75" customHeight="1">
      <c r="A51" s="10">
        <v>40</v>
      </c>
      <c r="B51" s="11" t="s">
        <v>425</v>
      </c>
      <c r="C51" s="12" t="s">
        <v>62</v>
      </c>
      <c r="D51" s="13"/>
      <c r="E51" s="13"/>
      <c r="F51" s="13"/>
      <c r="G51" s="13"/>
      <c r="H51" s="13"/>
      <c r="I51" s="13"/>
      <c r="J51" s="14">
        <f t="shared" si="1"/>
      </c>
      <c r="K51" s="15"/>
      <c r="L51" s="16"/>
      <c r="M51" s="16"/>
      <c r="N51" s="17">
        <f t="shared" si="0"/>
      </c>
      <c r="O51" s="16"/>
      <c r="P51" s="27">
        <f t="shared" si="2"/>
      </c>
    </row>
    <row r="52" spans="1:16" ht="18.75" customHeight="1">
      <c r="A52" s="10">
        <v>41</v>
      </c>
      <c r="B52" s="11" t="s">
        <v>426</v>
      </c>
      <c r="C52" s="12" t="s">
        <v>62</v>
      </c>
      <c r="D52" s="13"/>
      <c r="E52" s="13"/>
      <c r="F52" s="13"/>
      <c r="G52" s="13"/>
      <c r="H52" s="13"/>
      <c r="I52" s="13"/>
      <c r="J52" s="14">
        <f t="shared" si="1"/>
      </c>
      <c r="K52" s="15"/>
      <c r="L52" s="16"/>
      <c r="M52" s="16"/>
      <c r="N52" s="17">
        <f t="shared" si="0"/>
      </c>
      <c r="O52" s="16"/>
      <c r="P52" s="27">
        <f t="shared" si="2"/>
      </c>
    </row>
    <row r="53" spans="1:16" ht="18.75" customHeight="1">
      <c r="A53" s="10">
        <v>42</v>
      </c>
      <c r="B53" s="11" t="s">
        <v>51</v>
      </c>
      <c r="C53" s="12" t="s">
        <v>63</v>
      </c>
      <c r="D53" s="13"/>
      <c r="E53" s="13"/>
      <c r="F53" s="13"/>
      <c r="G53" s="13"/>
      <c r="H53" s="13"/>
      <c r="I53" s="13"/>
      <c r="J53" s="14">
        <f t="shared" si="1"/>
      </c>
      <c r="K53" s="15"/>
      <c r="L53" s="16"/>
      <c r="M53" s="16"/>
      <c r="N53" s="17">
        <f t="shared" si="0"/>
      </c>
      <c r="O53" s="16"/>
      <c r="P53" s="27">
        <f t="shared" si="2"/>
      </c>
    </row>
    <row r="54" spans="1:16" ht="18.75" customHeight="1">
      <c r="A54" s="10">
        <v>43</v>
      </c>
      <c r="B54" s="11" t="s">
        <v>127</v>
      </c>
      <c r="C54" s="12" t="s">
        <v>63</v>
      </c>
      <c r="D54" s="13"/>
      <c r="E54" s="13"/>
      <c r="F54" s="13"/>
      <c r="G54" s="13"/>
      <c r="H54" s="13"/>
      <c r="I54" s="13"/>
      <c r="J54" s="14">
        <f t="shared" si="1"/>
      </c>
      <c r="K54" s="15"/>
      <c r="L54" s="16"/>
      <c r="M54" s="16"/>
      <c r="N54" s="17">
        <f t="shared" si="0"/>
      </c>
      <c r="O54" s="16"/>
      <c r="P54" s="27">
        <f t="shared" si="2"/>
      </c>
    </row>
    <row r="55" spans="1:16" ht="18.75" customHeight="1">
      <c r="A55" s="10">
        <v>44</v>
      </c>
      <c r="B55" s="11" t="s">
        <v>197</v>
      </c>
      <c r="C55" s="12" t="s">
        <v>120</v>
      </c>
      <c r="D55" s="13"/>
      <c r="E55" s="13"/>
      <c r="F55" s="13"/>
      <c r="G55" s="13"/>
      <c r="H55" s="13"/>
      <c r="I55" s="13"/>
      <c r="J55" s="14">
        <f t="shared" si="1"/>
      </c>
      <c r="K55" s="15"/>
      <c r="L55" s="16"/>
      <c r="M55" s="16"/>
      <c r="N55" s="17">
        <f t="shared" si="0"/>
      </c>
      <c r="O55" s="16"/>
      <c r="P55" s="27">
        <f t="shared" si="2"/>
      </c>
    </row>
    <row r="56" spans="1:16" ht="18.75" customHeight="1">
      <c r="A56" s="10">
        <v>45</v>
      </c>
      <c r="B56" s="11" t="s">
        <v>232</v>
      </c>
      <c r="C56" s="12" t="s">
        <v>65</v>
      </c>
      <c r="D56" s="13"/>
      <c r="E56" s="13"/>
      <c r="F56" s="13"/>
      <c r="G56" s="13"/>
      <c r="H56" s="13"/>
      <c r="I56" s="13"/>
      <c r="J56" s="14">
        <f t="shared" si="1"/>
      </c>
      <c r="K56" s="15"/>
      <c r="L56" s="16"/>
      <c r="M56" s="16"/>
      <c r="N56" s="17">
        <f t="shared" si="0"/>
      </c>
      <c r="O56" s="16"/>
      <c r="P56" s="27">
        <f t="shared" si="2"/>
      </c>
    </row>
    <row r="57" spans="1:16" ht="18.75" customHeight="1">
      <c r="A57" s="10">
        <v>46</v>
      </c>
      <c r="B57" s="11" t="s">
        <v>427</v>
      </c>
      <c r="C57" s="12" t="s">
        <v>65</v>
      </c>
      <c r="D57" s="13"/>
      <c r="E57" s="13"/>
      <c r="F57" s="13"/>
      <c r="G57" s="13"/>
      <c r="H57" s="13"/>
      <c r="I57" s="13"/>
      <c r="J57" s="14">
        <f t="shared" si="1"/>
      </c>
      <c r="K57" s="15"/>
      <c r="L57" s="16"/>
      <c r="M57" s="16"/>
      <c r="N57" s="17">
        <f t="shared" si="0"/>
      </c>
      <c r="O57" s="16"/>
      <c r="P57" s="27">
        <f t="shared" si="2"/>
      </c>
    </row>
    <row r="58" spans="1:16" ht="18.75" customHeight="1">
      <c r="A58" s="10">
        <v>47</v>
      </c>
      <c r="B58" s="11" t="s">
        <v>85</v>
      </c>
      <c r="C58" s="12" t="s">
        <v>152</v>
      </c>
      <c r="D58" s="13"/>
      <c r="E58" s="13"/>
      <c r="F58" s="13"/>
      <c r="G58" s="13"/>
      <c r="H58" s="13"/>
      <c r="I58" s="13"/>
      <c r="J58" s="14">
        <f t="shared" si="1"/>
      </c>
      <c r="K58" s="15"/>
      <c r="L58" s="16"/>
      <c r="M58" s="16"/>
      <c r="N58" s="17">
        <f t="shared" si="0"/>
      </c>
      <c r="O58" s="16"/>
      <c r="P58" s="27">
        <f t="shared" si="2"/>
      </c>
    </row>
    <row r="59" spans="1:16" ht="18.75" customHeight="1">
      <c r="A59" s="10">
        <v>48</v>
      </c>
      <c r="B59" s="11" t="s">
        <v>275</v>
      </c>
      <c r="C59" s="12" t="s">
        <v>152</v>
      </c>
      <c r="D59" s="13"/>
      <c r="E59" s="13"/>
      <c r="F59" s="13"/>
      <c r="G59" s="13"/>
      <c r="H59" s="13"/>
      <c r="I59" s="13"/>
      <c r="J59" s="14">
        <f t="shared" si="1"/>
      </c>
      <c r="K59" s="15"/>
      <c r="L59" s="16"/>
      <c r="M59" s="16"/>
      <c r="N59" s="17">
        <f t="shared" si="0"/>
      </c>
      <c r="O59" s="16"/>
      <c r="P59" s="27">
        <f t="shared" si="2"/>
      </c>
    </row>
    <row r="60" spans="1:16" ht="18.75" customHeight="1">
      <c r="A60" s="10">
        <v>49</v>
      </c>
      <c r="B60" s="11" t="s">
        <v>51</v>
      </c>
      <c r="C60" s="12" t="s">
        <v>152</v>
      </c>
      <c r="D60" s="13"/>
      <c r="E60" s="13"/>
      <c r="F60" s="13"/>
      <c r="G60" s="13"/>
      <c r="H60" s="13"/>
      <c r="I60" s="13"/>
      <c r="J60" s="14">
        <f t="shared" si="1"/>
      </c>
      <c r="K60" s="15"/>
      <c r="L60" s="16"/>
      <c r="M60" s="16"/>
      <c r="N60" s="17">
        <f t="shared" si="0"/>
      </c>
      <c r="O60" s="16"/>
      <c r="P60" s="27">
        <f t="shared" si="2"/>
      </c>
    </row>
    <row r="61" spans="1:16" ht="18.75" customHeight="1">
      <c r="A61" s="10">
        <v>50</v>
      </c>
      <c r="B61" s="11" t="s">
        <v>430</v>
      </c>
      <c r="C61" s="12" t="s">
        <v>429</v>
      </c>
      <c r="D61" s="13"/>
      <c r="E61" s="13"/>
      <c r="F61" s="13"/>
      <c r="G61" s="13"/>
      <c r="H61" s="13"/>
      <c r="I61" s="13"/>
      <c r="J61" s="14">
        <f t="shared" si="1"/>
      </c>
      <c r="K61" s="15"/>
      <c r="L61" s="16"/>
      <c r="M61" s="16"/>
      <c r="N61" s="17">
        <f t="shared" si="0"/>
      </c>
      <c r="O61" s="16"/>
      <c r="P61" s="27">
        <f t="shared" si="2"/>
      </c>
    </row>
    <row r="62" spans="1:16" ht="18.75" customHeight="1">
      <c r="A62" s="10">
        <v>51</v>
      </c>
      <c r="B62" s="11" t="s">
        <v>428</v>
      </c>
      <c r="C62" s="12" t="s">
        <v>429</v>
      </c>
      <c r="D62" s="13"/>
      <c r="E62" s="13"/>
      <c r="F62" s="13"/>
      <c r="G62" s="13"/>
      <c r="H62" s="13"/>
      <c r="I62" s="13"/>
      <c r="J62" s="14">
        <f t="shared" si="1"/>
      </c>
      <c r="K62" s="15"/>
      <c r="L62" s="16"/>
      <c r="M62" s="16"/>
      <c r="N62" s="17">
        <f t="shared" si="0"/>
      </c>
      <c r="O62" s="16"/>
      <c r="P62" s="27">
        <f t="shared" si="2"/>
      </c>
    </row>
    <row r="63" spans="1:16" ht="18.75" customHeight="1">
      <c r="A63" s="10">
        <v>52</v>
      </c>
      <c r="B63" s="11" t="s">
        <v>33</v>
      </c>
      <c r="C63" s="12" t="s">
        <v>67</v>
      </c>
      <c r="D63" s="13"/>
      <c r="E63" s="13"/>
      <c r="F63" s="13"/>
      <c r="G63" s="13"/>
      <c r="H63" s="13"/>
      <c r="I63" s="13"/>
      <c r="J63" s="14">
        <f t="shared" si="1"/>
      </c>
      <c r="K63" s="15"/>
      <c r="L63" s="16"/>
      <c r="M63" s="16"/>
      <c r="N63" s="17">
        <f t="shared" si="0"/>
      </c>
      <c r="O63" s="16"/>
      <c r="P63" s="27">
        <f t="shared" si="2"/>
      </c>
    </row>
    <row r="64" spans="1:16" ht="18.75" customHeight="1">
      <c r="A64" s="10">
        <v>53</v>
      </c>
      <c r="B64" s="11" t="s">
        <v>85</v>
      </c>
      <c r="C64" s="12" t="s">
        <v>67</v>
      </c>
      <c r="D64" s="13"/>
      <c r="E64" s="13"/>
      <c r="F64" s="13"/>
      <c r="G64" s="13"/>
      <c r="H64" s="13"/>
      <c r="I64" s="13"/>
      <c r="J64" s="14">
        <f t="shared" si="1"/>
      </c>
      <c r="K64" s="15"/>
      <c r="L64" s="16"/>
      <c r="M64" s="16"/>
      <c r="N64" s="17">
        <f t="shared" si="0"/>
      </c>
      <c r="O64" s="16"/>
      <c r="P64" s="27">
        <f t="shared" si="2"/>
      </c>
    </row>
    <row r="65" spans="1:16" ht="18.75" customHeight="1">
      <c r="A65" s="10">
        <v>54</v>
      </c>
      <c r="B65" s="11" t="s">
        <v>145</v>
      </c>
      <c r="C65" s="12" t="s">
        <v>126</v>
      </c>
      <c r="D65" s="13"/>
      <c r="E65" s="13"/>
      <c r="F65" s="13"/>
      <c r="G65" s="13"/>
      <c r="H65" s="13"/>
      <c r="I65" s="13"/>
      <c r="J65" s="14">
        <f t="shared" si="1"/>
      </c>
      <c r="K65" s="15"/>
      <c r="L65" s="16"/>
      <c r="M65" s="16"/>
      <c r="N65" s="17">
        <f t="shared" si="0"/>
      </c>
      <c r="O65" s="16"/>
      <c r="P65" s="27">
        <f t="shared" si="2"/>
      </c>
    </row>
    <row r="66" spans="1:16" ht="18.75" customHeight="1">
      <c r="A66" s="10">
        <v>55</v>
      </c>
      <c r="B66" s="11" t="s">
        <v>431</v>
      </c>
      <c r="C66" s="12" t="s">
        <v>126</v>
      </c>
      <c r="D66" s="13"/>
      <c r="E66" s="13"/>
      <c r="F66" s="13"/>
      <c r="G66" s="13"/>
      <c r="H66" s="13"/>
      <c r="I66" s="13"/>
      <c r="J66" s="14">
        <f t="shared" si="1"/>
      </c>
      <c r="K66" s="15"/>
      <c r="L66" s="16"/>
      <c r="M66" s="16"/>
      <c r="N66" s="17">
        <f t="shared" si="0"/>
      </c>
      <c r="O66" s="16"/>
      <c r="P66" s="27">
        <f t="shared" si="2"/>
      </c>
    </row>
    <row r="67" spans="1:16" ht="18.75" customHeight="1">
      <c r="A67" s="10">
        <v>56</v>
      </c>
      <c r="B67" s="11" t="s">
        <v>85</v>
      </c>
      <c r="C67" s="12" t="s">
        <v>285</v>
      </c>
      <c r="D67" s="13"/>
      <c r="E67" s="13"/>
      <c r="F67" s="13"/>
      <c r="G67" s="13"/>
      <c r="H67" s="13"/>
      <c r="I67" s="13"/>
      <c r="J67" s="14">
        <f t="shared" si="1"/>
      </c>
      <c r="K67" s="15"/>
      <c r="L67" s="16"/>
      <c r="M67" s="16"/>
      <c r="N67" s="17">
        <f t="shared" si="0"/>
      </c>
      <c r="O67" s="16"/>
      <c r="P67" s="27">
        <f t="shared" si="2"/>
      </c>
    </row>
    <row r="68" spans="1:16" ht="18.75" customHeight="1">
      <c r="A68" s="10">
        <v>57</v>
      </c>
      <c r="B68" s="11" t="s">
        <v>35</v>
      </c>
      <c r="C68" s="12" t="s">
        <v>68</v>
      </c>
      <c r="D68" s="13"/>
      <c r="E68" s="13"/>
      <c r="F68" s="13"/>
      <c r="G68" s="13"/>
      <c r="H68" s="13"/>
      <c r="I68" s="13"/>
      <c r="J68" s="14">
        <f t="shared" si="1"/>
      </c>
      <c r="K68" s="15"/>
      <c r="L68" s="16"/>
      <c r="M68" s="16"/>
      <c r="N68" s="17">
        <f t="shared" si="0"/>
      </c>
      <c r="O68" s="16"/>
      <c r="P68" s="27">
        <f t="shared" si="2"/>
      </c>
    </row>
    <row r="69" spans="1:16" ht="18.75" customHeight="1">
      <c r="A69" s="10">
        <v>58</v>
      </c>
      <c r="B69" s="11" t="s">
        <v>276</v>
      </c>
      <c r="C69" s="12" t="s">
        <v>68</v>
      </c>
      <c r="D69" s="13"/>
      <c r="E69" s="13"/>
      <c r="F69" s="13"/>
      <c r="G69" s="13"/>
      <c r="H69" s="13"/>
      <c r="I69" s="13"/>
      <c r="J69" s="14">
        <f t="shared" si="1"/>
      </c>
      <c r="K69" s="15"/>
      <c r="L69" s="16"/>
      <c r="M69" s="16"/>
      <c r="N69" s="17">
        <f t="shared" si="0"/>
      </c>
      <c r="O69" s="16"/>
      <c r="P69" s="27">
        <f t="shared" si="2"/>
      </c>
    </row>
    <row r="70" spans="1:16" ht="18.75" customHeight="1">
      <c r="A70" s="10">
        <v>59</v>
      </c>
      <c r="B70" s="11" t="s">
        <v>214</v>
      </c>
      <c r="C70" s="12" t="s">
        <v>157</v>
      </c>
      <c r="D70" s="13"/>
      <c r="E70" s="13"/>
      <c r="F70" s="13"/>
      <c r="G70" s="13"/>
      <c r="H70" s="13"/>
      <c r="I70" s="13"/>
      <c r="J70" s="14">
        <f t="shared" si="1"/>
      </c>
      <c r="K70" s="15"/>
      <c r="L70" s="16"/>
      <c r="M70" s="16"/>
      <c r="N70" s="17">
        <f t="shared" si="0"/>
      </c>
      <c r="O70" s="16"/>
      <c r="P70" s="27">
        <f t="shared" si="2"/>
      </c>
    </row>
    <row r="71" spans="1:16" ht="18.75" customHeight="1">
      <c r="A71" s="10">
        <v>60</v>
      </c>
      <c r="B71" s="11" t="s">
        <v>31</v>
      </c>
      <c r="C71" s="12" t="s">
        <v>73</v>
      </c>
      <c r="D71" s="13"/>
      <c r="E71" s="13"/>
      <c r="F71" s="13"/>
      <c r="G71" s="13"/>
      <c r="H71" s="13"/>
      <c r="I71" s="13"/>
      <c r="J71" s="14">
        <f t="shared" si="1"/>
      </c>
      <c r="K71" s="15"/>
      <c r="L71" s="16"/>
      <c r="M71" s="16"/>
      <c r="N71" s="17">
        <f t="shared" si="0"/>
      </c>
      <c r="O71" s="16"/>
      <c r="P71" s="27">
        <f t="shared" si="2"/>
      </c>
    </row>
    <row r="72" spans="1:16" ht="18.75" customHeight="1">
      <c r="A72" s="10">
        <v>61</v>
      </c>
      <c r="B72" s="11" t="s">
        <v>85</v>
      </c>
      <c r="C72" s="12" t="s">
        <v>75</v>
      </c>
      <c r="D72" s="13"/>
      <c r="E72" s="13"/>
      <c r="F72" s="13"/>
      <c r="G72" s="13"/>
      <c r="H72" s="13"/>
      <c r="I72" s="13"/>
      <c r="J72" s="14">
        <f t="shared" si="1"/>
      </c>
      <c r="K72" s="15"/>
      <c r="L72" s="16"/>
      <c r="M72" s="16"/>
      <c r="N72" s="17">
        <f t="shared" si="0"/>
      </c>
      <c r="O72" s="16"/>
      <c r="P72" s="27">
        <f t="shared" si="2"/>
      </c>
    </row>
    <row r="73" spans="1:16" ht="18.75" customHeight="1">
      <c r="A73" s="10">
        <v>62</v>
      </c>
      <c r="B73" s="11" t="s">
        <v>432</v>
      </c>
      <c r="C73" s="12" t="s">
        <v>75</v>
      </c>
      <c r="D73" s="13"/>
      <c r="E73" s="13"/>
      <c r="F73" s="13"/>
      <c r="G73" s="13"/>
      <c r="H73" s="13"/>
      <c r="I73" s="13"/>
      <c r="J73" s="14">
        <f t="shared" si="1"/>
      </c>
      <c r="K73" s="15"/>
      <c r="L73" s="16"/>
      <c r="M73" s="16"/>
      <c r="N73" s="17">
        <f t="shared" si="0"/>
      </c>
      <c r="O73" s="16"/>
      <c r="P73" s="27">
        <f t="shared" si="2"/>
      </c>
    </row>
    <row r="74" spans="1:16" ht="18.75" customHeight="1">
      <c r="A74" s="10">
        <v>63</v>
      </c>
      <c r="B74" s="11" t="s">
        <v>31</v>
      </c>
      <c r="C74" s="12" t="s">
        <v>75</v>
      </c>
      <c r="D74" s="13"/>
      <c r="E74" s="13"/>
      <c r="F74" s="13"/>
      <c r="G74" s="13"/>
      <c r="H74" s="13"/>
      <c r="I74" s="13"/>
      <c r="J74" s="14">
        <f t="shared" si="1"/>
      </c>
      <c r="K74" s="15"/>
      <c r="L74" s="16"/>
      <c r="M74" s="16"/>
      <c r="N74" s="17">
        <f t="shared" si="0"/>
      </c>
      <c r="O74" s="16"/>
      <c r="P74" s="27">
        <f t="shared" si="2"/>
      </c>
    </row>
    <row r="75" spans="1:16" ht="18.75" customHeight="1">
      <c r="A75" s="10">
        <v>64</v>
      </c>
      <c r="B75" s="11" t="s">
        <v>119</v>
      </c>
      <c r="C75" s="12" t="s">
        <v>130</v>
      </c>
      <c r="D75" s="13"/>
      <c r="E75" s="13"/>
      <c r="F75" s="13"/>
      <c r="G75" s="13"/>
      <c r="H75" s="13"/>
      <c r="I75" s="13"/>
      <c r="J75" s="14">
        <f t="shared" si="1"/>
      </c>
      <c r="K75" s="15"/>
      <c r="L75" s="16"/>
      <c r="M75" s="16"/>
      <c r="N75" s="17">
        <f t="shared" si="0"/>
      </c>
      <c r="O75" s="16"/>
      <c r="P75" s="27">
        <f t="shared" si="2"/>
      </c>
    </row>
    <row r="76" spans="1:16" ht="18.75" customHeight="1">
      <c r="A76" s="10">
        <v>65</v>
      </c>
      <c r="B76" s="11" t="s">
        <v>127</v>
      </c>
      <c r="C76" s="12" t="s">
        <v>76</v>
      </c>
      <c r="D76" s="13"/>
      <c r="E76" s="13"/>
      <c r="F76" s="13"/>
      <c r="G76" s="13"/>
      <c r="H76" s="13"/>
      <c r="I76" s="13"/>
      <c r="J76" s="14">
        <f t="shared" si="1"/>
      </c>
      <c r="K76" s="15"/>
      <c r="L76" s="16"/>
      <c r="M76" s="16"/>
      <c r="N76" s="17">
        <f aca="true" t="shared" si="3" ref="N76:N81">IF(COUNT(D76:L76)&lt;&gt;0,ROUND(SUM(J76*3+K76+L76*6)/10,0),"")</f>
      </c>
      <c r="O76" s="16"/>
      <c r="P76" s="27">
        <f t="shared" si="2"/>
      </c>
    </row>
    <row r="77" spans="1:16" ht="18.75" customHeight="1">
      <c r="A77" s="10">
        <v>66</v>
      </c>
      <c r="B77" s="11" t="s">
        <v>303</v>
      </c>
      <c r="C77" s="12" t="s">
        <v>433</v>
      </c>
      <c r="D77" s="13"/>
      <c r="E77" s="13"/>
      <c r="F77" s="13"/>
      <c r="G77" s="13"/>
      <c r="H77" s="13"/>
      <c r="I77" s="13"/>
      <c r="J77" s="14">
        <f>IF(COUNT(D77:I77)&lt;&gt;0,ROUND(SUM((D77+E77+F77+G77+H77+I77)/COUNTA(D77:I77)),0),"")</f>
      </c>
      <c r="K77" s="15"/>
      <c r="L77" s="16"/>
      <c r="M77" s="16"/>
      <c r="N77" s="17">
        <f t="shared" si="3"/>
      </c>
      <c r="O77" s="16"/>
      <c r="P77" s="27">
        <f>IF(N77&lt;&gt;"",IF(N77&lt;5,"Thi lại",""),"")</f>
      </c>
    </row>
    <row r="78" spans="1:16" ht="18.75" customHeight="1">
      <c r="A78" s="10">
        <v>67</v>
      </c>
      <c r="B78" s="11" t="s">
        <v>434</v>
      </c>
      <c r="C78" s="12" t="s">
        <v>435</v>
      </c>
      <c r="D78" s="13"/>
      <c r="E78" s="13"/>
      <c r="F78" s="13"/>
      <c r="G78" s="13"/>
      <c r="H78" s="13"/>
      <c r="I78" s="13"/>
      <c r="J78" s="14">
        <f>IF(COUNT(D78:I78)&lt;&gt;0,ROUND(SUM((D78+E78+F78+G78+H78+I78)/COUNTA(D78:I78)),0),"")</f>
      </c>
      <c r="K78" s="15"/>
      <c r="L78" s="16"/>
      <c r="M78" s="16"/>
      <c r="N78" s="17">
        <f t="shared" si="3"/>
      </c>
      <c r="O78" s="16"/>
      <c r="P78" s="27">
        <f>IF(N78&lt;&gt;"",IF(N78&lt;5,"Thi lại",""),"")</f>
      </c>
    </row>
    <row r="79" spans="1:16" ht="18.75" customHeight="1">
      <c r="A79" s="10">
        <v>68</v>
      </c>
      <c r="B79" s="11" t="s">
        <v>51</v>
      </c>
      <c r="C79" s="12" t="s">
        <v>79</v>
      </c>
      <c r="D79" s="13"/>
      <c r="E79" s="13"/>
      <c r="F79" s="13"/>
      <c r="G79" s="13"/>
      <c r="H79" s="13"/>
      <c r="I79" s="13"/>
      <c r="J79" s="14">
        <f>IF(COUNT(D79:I79)&lt;&gt;0,ROUND(SUM((D79+E79+F79+G79+H79+I79)/COUNTA(D79:I79)),0),"")</f>
      </c>
      <c r="K79" s="15"/>
      <c r="L79" s="16"/>
      <c r="M79" s="16"/>
      <c r="N79" s="17">
        <f t="shared" si="3"/>
      </c>
      <c r="O79" s="16"/>
      <c r="P79" s="27">
        <f>IF(N79&lt;&gt;"",IF(N79&lt;5,"Thi lại",""),"")</f>
      </c>
    </row>
    <row r="80" spans="1:16" ht="18.75" customHeight="1">
      <c r="A80" s="10">
        <v>69</v>
      </c>
      <c r="B80" s="11" t="s">
        <v>430</v>
      </c>
      <c r="C80" s="12" t="s">
        <v>79</v>
      </c>
      <c r="D80" s="13"/>
      <c r="E80" s="13"/>
      <c r="F80" s="13"/>
      <c r="G80" s="13"/>
      <c r="H80" s="13"/>
      <c r="I80" s="13"/>
      <c r="J80" s="14">
        <f>IF(COUNT(D80:I80)&lt;&gt;0,ROUND(SUM((D80+E80+F80+G80+H80+I80)/COUNTA(D80:I80)),0),"")</f>
      </c>
      <c r="K80" s="15"/>
      <c r="L80" s="16"/>
      <c r="M80" s="16"/>
      <c r="N80" s="17">
        <f t="shared" si="3"/>
      </c>
      <c r="O80" s="16"/>
      <c r="P80" s="27">
        <f>IF(N80&lt;&gt;"",IF(N80&lt;5,"Thi lại",""),"")</f>
      </c>
    </row>
    <row r="81" spans="1:16" ht="18.75" customHeight="1">
      <c r="A81" s="10">
        <v>70</v>
      </c>
      <c r="B81" s="11" t="s">
        <v>27</v>
      </c>
      <c r="C81" s="12" t="s">
        <v>79</v>
      </c>
      <c r="D81" s="13"/>
      <c r="E81" s="13"/>
      <c r="F81" s="13"/>
      <c r="G81" s="13"/>
      <c r="H81" s="13"/>
      <c r="I81" s="13"/>
      <c r="J81" s="14">
        <f>IF(COUNT(D81:I81)&lt;&gt;0,ROUND(SUM((D81+E81+F81+G81+H81+I81)/COUNTA(D81:I81)),0),"")</f>
      </c>
      <c r="K81" s="15"/>
      <c r="L81" s="16"/>
      <c r="M81" s="16"/>
      <c r="N81" s="17">
        <f t="shared" si="3"/>
      </c>
      <c r="O81" s="16"/>
      <c r="P81" s="27">
        <f>IF(N81&lt;&gt;"",IF(N81&lt;5,"Thi lại",""),"")</f>
      </c>
    </row>
    <row r="82" spans="1:16" ht="18.75" customHeight="1">
      <c r="A82" s="10">
        <v>71</v>
      </c>
      <c r="B82" s="11" t="s">
        <v>33</v>
      </c>
      <c r="C82" s="12" t="s">
        <v>81</v>
      </c>
      <c r="D82" s="13"/>
      <c r="E82" s="13"/>
      <c r="F82" s="13"/>
      <c r="G82" s="13"/>
      <c r="H82" s="13"/>
      <c r="I82" s="13"/>
      <c r="J82" s="14">
        <f aca="true" t="shared" si="4" ref="J82:J91">IF(COUNT(D82:I82)&lt;&gt;0,ROUND(SUM((D82+E82+F82+G82+H82+I82)/COUNTA(D82:I82)),0),"")</f>
      </c>
      <c r="K82" s="15"/>
      <c r="L82" s="16"/>
      <c r="M82" s="16"/>
      <c r="N82" s="17">
        <f aca="true" t="shared" si="5" ref="N82:N91">IF(COUNT(D82:L82)&lt;&gt;0,ROUND(SUM(J82*3+K82+L82*6)/10,0),"")</f>
      </c>
      <c r="O82" s="16"/>
      <c r="P82" s="27">
        <f aca="true" t="shared" si="6" ref="P82:P91">IF(N82&lt;&gt;"",IF(N82&lt;5,"Thi lại",""),"")</f>
      </c>
    </row>
    <row r="83" spans="1:16" ht="18.75" customHeight="1">
      <c r="A83" s="10">
        <v>72</v>
      </c>
      <c r="B83" s="11" t="s">
        <v>436</v>
      </c>
      <c r="C83" s="12" t="s">
        <v>267</v>
      </c>
      <c r="D83" s="13"/>
      <c r="E83" s="13"/>
      <c r="F83" s="13"/>
      <c r="G83" s="13"/>
      <c r="H83" s="13"/>
      <c r="I83" s="13"/>
      <c r="J83" s="14">
        <f t="shared" si="4"/>
      </c>
      <c r="K83" s="15"/>
      <c r="L83" s="16"/>
      <c r="M83" s="16"/>
      <c r="N83" s="17">
        <f t="shared" si="5"/>
      </c>
      <c r="O83" s="16"/>
      <c r="P83" s="27">
        <f t="shared" si="6"/>
      </c>
    </row>
    <row r="84" spans="1:16" ht="18.75" customHeight="1">
      <c r="A84" s="10">
        <v>73</v>
      </c>
      <c r="B84" s="11" t="s">
        <v>437</v>
      </c>
      <c r="C84" s="12" t="s">
        <v>255</v>
      </c>
      <c r="D84" s="13"/>
      <c r="E84" s="13"/>
      <c r="F84" s="13"/>
      <c r="G84" s="13"/>
      <c r="H84" s="13"/>
      <c r="I84" s="13"/>
      <c r="J84" s="14">
        <f t="shared" si="4"/>
      </c>
      <c r="K84" s="15"/>
      <c r="L84" s="16"/>
      <c r="M84" s="16"/>
      <c r="N84" s="17">
        <f t="shared" si="5"/>
      </c>
      <c r="O84" s="16"/>
      <c r="P84" s="27">
        <f t="shared" si="6"/>
      </c>
    </row>
    <row r="85" spans="1:16" ht="18.75" customHeight="1">
      <c r="A85" s="10">
        <v>74</v>
      </c>
      <c r="B85" s="11" t="s">
        <v>31</v>
      </c>
      <c r="C85" s="12" t="s">
        <v>438</v>
      </c>
      <c r="D85" s="13"/>
      <c r="E85" s="13"/>
      <c r="F85" s="13"/>
      <c r="G85" s="13"/>
      <c r="H85" s="13"/>
      <c r="I85" s="13"/>
      <c r="J85" s="14">
        <f t="shared" si="4"/>
      </c>
      <c r="K85" s="15"/>
      <c r="L85" s="16"/>
      <c r="M85" s="16"/>
      <c r="N85" s="17">
        <f t="shared" si="5"/>
      </c>
      <c r="O85" s="16"/>
      <c r="P85" s="27">
        <f t="shared" si="6"/>
      </c>
    </row>
    <row r="86" spans="1:16" ht="18.75" customHeight="1">
      <c r="A86" s="10">
        <v>75</v>
      </c>
      <c r="B86" s="11" t="s">
        <v>34</v>
      </c>
      <c r="C86" s="12" t="s">
        <v>361</v>
      </c>
      <c r="D86" s="13"/>
      <c r="E86" s="13"/>
      <c r="F86" s="13"/>
      <c r="G86" s="13"/>
      <c r="H86" s="13"/>
      <c r="I86" s="13"/>
      <c r="J86" s="14">
        <f t="shared" si="4"/>
      </c>
      <c r="K86" s="15"/>
      <c r="L86" s="16"/>
      <c r="M86" s="16"/>
      <c r="N86" s="17">
        <f t="shared" si="5"/>
      </c>
      <c r="O86" s="16"/>
      <c r="P86" s="27">
        <f t="shared" si="6"/>
      </c>
    </row>
    <row r="87" spans="1:16" ht="18.75" customHeight="1">
      <c r="A87" s="10">
        <v>76</v>
      </c>
      <c r="B87" s="11" t="s">
        <v>439</v>
      </c>
      <c r="C87" s="12" t="s">
        <v>83</v>
      </c>
      <c r="D87" s="13"/>
      <c r="E87" s="13"/>
      <c r="F87" s="13"/>
      <c r="G87" s="13"/>
      <c r="H87" s="13"/>
      <c r="I87" s="13"/>
      <c r="J87" s="14">
        <f t="shared" si="4"/>
      </c>
      <c r="K87" s="15"/>
      <c r="L87" s="16"/>
      <c r="M87" s="16"/>
      <c r="N87" s="17">
        <f t="shared" si="5"/>
      </c>
      <c r="O87" s="16"/>
      <c r="P87" s="27">
        <f t="shared" si="6"/>
      </c>
    </row>
    <row r="88" spans="1:16" ht="18.75" customHeight="1">
      <c r="A88" s="10">
        <v>77</v>
      </c>
      <c r="B88" s="11" t="s">
        <v>164</v>
      </c>
      <c r="C88" s="12" t="s">
        <v>131</v>
      </c>
      <c r="D88" s="13"/>
      <c r="E88" s="13"/>
      <c r="F88" s="13"/>
      <c r="G88" s="13"/>
      <c r="H88" s="13"/>
      <c r="I88" s="13"/>
      <c r="J88" s="14">
        <f t="shared" si="4"/>
      </c>
      <c r="K88" s="15"/>
      <c r="L88" s="16"/>
      <c r="M88" s="16"/>
      <c r="N88" s="17">
        <f t="shared" si="5"/>
      </c>
      <c r="O88" s="16"/>
      <c r="P88" s="27">
        <f t="shared" si="6"/>
      </c>
    </row>
    <row r="89" spans="1:16" ht="18.75" customHeight="1">
      <c r="A89" s="10">
        <v>78</v>
      </c>
      <c r="B89" s="11" t="s">
        <v>440</v>
      </c>
      <c r="C89" s="12" t="s">
        <v>180</v>
      </c>
      <c r="D89" s="13"/>
      <c r="E89" s="13"/>
      <c r="F89" s="13"/>
      <c r="G89" s="13"/>
      <c r="H89" s="13"/>
      <c r="I89" s="13"/>
      <c r="J89" s="14">
        <f t="shared" si="4"/>
      </c>
      <c r="K89" s="15"/>
      <c r="L89" s="16"/>
      <c r="M89" s="16"/>
      <c r="N89" s="17">
        <f t="shared" si="5"/>
      </c>
      <c r="O89" s="16"/>
      <c r="P89" s="27">
        <f t="shared" si="6"/>
      </c>
    </row>
    <row r="90" spans="1:16" ht="18.75" customHeight="1">
      <c r="A90" s="10">
        <v>79</v>
      </c>
      <c r="B90" s="11" t="s">
        <v>72</v>
      </c>
      <c r="C90" s="12" t="s">
        <v>86</v>
      </c>
      <c r="D90" s="13"/>
      <c r="E90" s="13"/>
      <c r="F90" s="13"/>
      <c r="G90" s="13"/>
      <c r="H90" s="13"/>
      <c r="I90" s="13"/>
      <c r="J90" s="14">
        <f t="shared" si="4"/>
      </c>
      <c r="K90" s="15"/>
      <c r="L90" s="16"/>
      <c r="M90" s="16"/>
      <c r="N90" s="17">
        <f t="shared" si="5"/>
      </c>
      <c r="O90" s="16"/>
      <c r="P90" s="27">
        <f t="shared" si="6"/>
      </c>
    </row>
    <row r="91" spans="1:16" ht="18.75" customHeight="1">
      <c r="A91" s="10">
        <v>80</v>
      </c>
      <c r="B91" s="11" t="s">
        <v>184</v>
      </c>
      <c r="C91" s="12" t="s">
        <v>87</v>
      </c>
      <c r="D91" s="13"/>
      <c r="E91" s="13"/>
      <c r="F91" s="13"/>
      <c r="G91" s="13"/>
      <c r="H91" s="13"/>
      <c r="I91" s="13"/>
      <c r="J91" s="14">
        <f t="shared" si="4"/>
      </c>
      <c r="K91" s="15"/>
      <c r="L91" s="16"/>
      <c r="M91" s="16"/>
      <c r="N91" s="17">
        <f t="shared" si="5"/>
      </c>
      <c r="O91" s="16"/>
      <c r="P91" s="27">
        <f t="shared" si="6"/>
      </c>
    </row>
    <row r="92" spans="1:15" s="2" customFormat="1" ht="15.75" customHeight="1">
      <c r="A92" s="47" t="s">
        <v>88</v>
      </c>
      <c r="B92" s="47"/>
      <c r="C92" s="47"/>
      <c r="D92" s="47"/>
      <c r="E92" s="47"/>
      <c r="F92" s="47"/>
      <c r="G92" s="47"/>
      <c r="H92" s="47"/>
      <c r="I92" s="47"/>
      <c r="J92" s="28"/>
      <c r="K92" s="28"/>
      <c r="L92" s="28"/>
      <c r="M92" s="28"/>
      <c r="N92" s="29"/>
      <c r="O92" s="28"/>
    </row>
    <row r="93" spans="1:15" s="2" customFormat="1" ht="15.75" customHeight="1">
      <c r="A93" s="20" t="s">
        <v>89</v>
      </c>
      <c r="B93" s="4"/>
      <c r="C93" s="4"/>
      <c r="D93" s="30"/>
      <c r="E93" s="30"/>
      <c r="F93" s="30"/>
      <c r="G93" s="30"/>
      <c r="H93" s="30"/>
      <c r="I93" s="30"/>
      <c r="J93" s="28"/>
      <c r="K93" s="28"/>
      <c r="L93" s="28"/>
      <c r="M93" s="28"/>
      <c r="N93" s="29"/>
      <c r="O93" s="28"/>
    </row>
    <row r="94" spans="1:15" s="2" customFormat="1" ht="15.75" customHeight="1">
      <c r="A94" s="42" t="s">
        <v>90</v>
      </c>
      <c r="B94" s="42"/>
      <c r="C94" s="42"/>
      <c r="D94" s="42"/>
      <c r="E94" s="42"/>
      <c r="F94" s="42"/>
      <c r="G94" s="42"/>
      <c r="H94" s="42"/>
      <c r="I94" s="42"/>
      <c r="J94" s="28"/>
      <c r="K94" s="28"/>
      <c r="L94" s="28"/>
      <c r="M94" s="28"/>
      <c r="N94" s="29"/>
      <c r="O94" s="28"/>
    </row>
    <row r="95" spans="1:16" s="2" customFormat="1" ht="12.75">
      <c r="A95" s="43" t="s">
        <v>91</v>
      </c>
      <c r="B95" s="43"/>
      <c r="C95" s="43" t="s">
        <v>92</v>
      </c>
      <c r="D95" s="43"/>
      <c r="E95" s="43"/>
      <c r="F95" s="21"/>
      <c r="G95" s="30" t="s">
        <v>93</v>
      </c>
      <c r="H95" s="28"/>
      <c r="I95" s="30"/>
      <c r="J95" s="30"/>
      <c r="K95" s="44" t="s">
        <v>94</v>
      </c>
      <c r="L95" s="44"/>
      <c r="M95" s="44"/>
      <c r="N95" s="44"/>
      <c r="O95" s="44"/>
      <c r="P95" s="44"/>
    </row>
    <row r="96" spans="1:15" s="2" customFormat="1" ht="12.75">
      <c r="A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9"/>
      <c r="O96" s="28"/>
    </row>
    <row r="97" spans="1:15" s="2" customFormat="1" ht="12.75">
      <c r="A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  <c r="O97" s="28"/>
    </row>
    <row r="98" spans="1:15" s="2" customFormat="1" ht="12.75">
      <c r="A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9"/>
      <c r="O98" s="28"/>
    </row>
    <row r="99" spans="1:15" s="2" customFormat="1" ht="12.75">
      <c r="A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28"/>
    </row>
    <row r="100" spans="1:15" s="2" customFormat="1" ht="12.75">
      <c r="A100" s="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9"/>
      <c r="O100" s="28"/>
    </row>
    <row r="101" spans="1:15" s="2" customFormat="1" ht="12.75">
      <c r="A101" s="24" t="s">
        <v>95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  <c r="O101" s="28"/>
    </row>
    <row r="102" spans="1:15" s="2" customFormat="1" ht="12.75">
      <c r="A102" s="25" t="s">
        <v>96</v>
      </c>
      <c r="B102" s="24" t="s">
        <v>133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8"/>
    </row>
    <row r="103" spans="1:15" s="2" customFormat="1" ht="12.75">
      <c r="A103" s="25" t="s">
        <v>96</v>
      </c>
      <c r="B103" s="24" t="s">
        <v>97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25" t="s">
        <v>96</v>
      </c>
      <c r="B104" s="26" t="s">
        <v>98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25" t="s">
        <v>96</v>
      </c>
      <c r="B105" s="26" t="s">
        <v>99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25" t="s">
        <v>96</v>
      </c>
      <c r="B106" s="26" t="s">
        <v>100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ht="15">
      <c r="P107" s="2"/>
    </row>
    <row r="108" ht="15">
      <c r="P108" s="2"/>
    </row>
  </sheetData>
  <sheetProtection/>
  <mergeCells count="22">
    <mergeCell ref="A1:C1"/>
    <mergeCell ref="F1:O1"/>
    <mergeCell ref="F2:O2"/>
    <mergeCell ref="A4:O4"/>
    <mergeCell ref="A5:O5"/>
    <mergeCell ref="A6:O6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P10:P11"/>
    <mergeCell ref="D11:I11"/>
    <mergeCell ref="A92:I92"/>
    <mergeCell ref="A94:I94"/>
    <mergeCell ref="A95:B95"/>
    <mergeCell ref="C95:E95"/>
    <mergeCell ref="K95:P95"/>
  </mergeCells>
  <conditionalFormatting sqref="N96:N106 N1:N94">
    <cfRule type="cellIs" priority="1" dxfId="42" operator="lessThan" stopIfTrue="1">
      <formula>5</formula>
    </cfRule>
  </conditionalFormatting>
  <conditionalFormatting sqref="N107:N65508">
    <cfRule type="cellIs" priority="3" dxfId="42" operator="lessThan" stopIfTrue="1">
      <formula>5</formula>
    </cfRule>
  </conditionalFormatting>
  <conditionalFormatting sqref="N12:N92">
    <cfRule type="cellIs" priority="2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92">
      <selection activeCell="I97" sqref="I97"/>
    </sheetView>
  </sheetViews>
  <sheetFormatPr defaultColWidth="9.140625" defaultRowHeight="15"/>
  <cols>
    <col min="1" max="1" width="4.421875" style="6" customWidth="1"/>
    <col min="2" max="2" width="18.421875" style="6" customWidth="1"/>
    <col min="3" max="3" width="12.8515625" style="6" bestFit="1" customWidth="1"/>
    <col min="4" max="9" width="4.140625" style="18" customWidth="1"/>
    <col min="10" max="10" width="5.8515625" style="19" customWidth="1"/>
    <col min="11" max="11" width="6.140625" style="19" customWidth="1"/>
    <col min="12" max="12" width="4.57421875" style="18" customWidth="1"/>
    <col min="13" max="13" width="5.421875" style="18" customWidth="1"/>
    <col min="14" max="14" width="5.28125" style="18" customWidth="1"/>
    <col min="15" max="15" width="5.8515625" style="18" customWidth="1"/>
    <col min="16" max="16" width="5.0039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441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18.75" customHeight="1">
      <c r="A12" s="10">
        <v>1</v>
      </c>
      <c r="B12" s="11" t="s">
        <v>117</v>
      </c>
      <c r="C12" s="12" t="s">
        <v>135</v>
      </c>
      <c r="D12" s="13"/>
      <c r="E12" s="13"/>
      <c r="F12" s="13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>IF(COUNT(D12:L12)&lt;&gt;0,ROUND(SUM(J12*3+K12+L12*6)/10,0),"")</f>
      </c>
      <c r="O12" s="16"/>
      <c r="P12" s="27">
        <f>IF(N12&lt;&gt;"",IF(N12&lt;5,"Thi lại",""),"")</f>
      </c>
    </row>
    <row r="13" spans="1:16" ht="18.75" customHeight="1">
      <c r="A13" s="10">
        <v>2</v>
      </c>
      <c r="B13" s="11" t="s">
        <v>442</v>
      </c>
      <c r="C13" s="12" t="s">
        <v>135</v>
      </c>
      <c r="D13" s="13"/>
      <c r="E13" s="13"/>
      <c r="F13" s="13"/>
      <c r="G13" s="13"/>
      <c r="H13" s="13"/>
      <c r="I13" s="13"/>
      <c r="J13" s="14">
        <f>IF(COUNT(D13:I13)&lt;&gt;0,ROUND(SUM((D13+E13+F13+G13+H13+I13)/COUNTA(D13:I13)),0),"")</f>
      </c>
      <c r="K13" s="15"/>
      <c r="L13" s="16"/>
      <c r="M13" s="16"/>
      <c r="N13" s="17">
        <f>IF(COUNT(D13:L13)&lt;&gt;0,ROUND(SUM(J13*3+K13+L13*6)/10,0),"")</f>
      </c>
      <c r="O13" s="16"/>
      <c r="P13" s="27">
        <f>IF(N13&lt;&gt;"",IF(N13&lt;5,"Thi lại",""),"")</f>
      </c>
    </row>
    <row r="14" spans="1:16" ht="18.75" customHeight="1">
      <c r="A14" s="10">
        <v>3</v>
      </c>
      <c r="B14" s="11" t="s">
        <v>443</v>
      </c>
      <c r="C14" s="12" t="s">
        <v>135</v>
      </c>
      <c r="D14" s="13"/>
      <c r="E14" s="13"/>
      <c r="F14" s="13"/>
      <c r="G14" s="13"/>
      <c r="H14" s="13"/>
      <c r="I14" s="13"/>
      <c r="J14" s="14">
        <f aca="true" t="shared" si="0" ref="J14:J77">IF(COUNT(D14:I14)&lt;&gt;0,ROUND(SUM((D14+E14+F14+G14+H14+I14)/COUNTA(D14:I14)),0),"")</f>
      </c>
      <c r="K14" s="15"/>
      <c r="L14" s="16"/>
      <c r="M14" s="16"/>
      <c r="N14" s="17">
        <f aca="true" t="shared" si="1" ref="N14:N77">IF(COUNT(D14:L14)&lt;&gt;0,ROUND(SUM(J14*3+K14+L14*6)/10,0),"")</f>
      </c>
      <c r="O14" s="16"/>
      <c r="P14" s="27">
        <f aca="true" t="shared" si="2" ref="P14:P77">IF(N14&lt;&gt;"",IF(N14&lt;5,"Thi lại",""),"")</f>
      </c>
    </row>
    <row r="15" spans="1:16" ht="18.75" customHeight="1">
      <c r="A15" s="10">
        <v>4</v>
      </c>
      <c r="B15" s="11" t="s">
        <v>293</v>
      </c>
      <c r="C15" s="12" t="s">
        <v>101</v>
      </c>
      <c r="D15" s="13"/>
      <c r="E15" s="13"/>
      <c r="F15" s="13"/>
      <c r="G15" s="13"/>
      <c r="H15" s="13"/>
      <c r="I15" s="13"/>
      <c r="J15" s="14">
        <f t="shared" si="0"/>
      </c>
      <c r="K15" s="15"/>
      <c r="L15" s="16"/>
      <c r="M15" s="16"/>
      <c r="N15" s="17">
        <f t="shared" si="1"/>
      </c>
      <c r="O15" s="16"/>
      <c r="P15" s="27">
        <f t="shared" si="2"/>
      </c>
    </row>
    <row r="16" spans="1:16" ht="18.75" customHeight="1">
      <c r="A16" s="10">
        <v>5</v>
      </c>
      <c r="B16" s="11" t="s">
        <v>444</v>
      </c>
      <c r="C16" s="12" t="s">
        <v>246</v>
      </c>
      <c r="D16" s="13"/>
      <c r="E16" s="13"/>
      <c r="F16" s="13"/>
      <c r="G16" s="13"/>
      <c r="H16" s="13"/>
      <c r="I16" s="13"/>
      <c r="J16" s="14">
        <f t="shared" si="0"/>
      </c>
      <c r="K16" s="15"/>
      <c r="L16" s="16"/>
      <c r="M16" s="16"/>
      <c r="N16" s="17">
        <f t="shared" si="1"/>
      </c>
      <c r="O16" s="16"/>
      <c r="P16" s="27">
        <f t="shared" si="2"/>
      </c>
    </row>
    <row r="17" spans="1:16" ht="18.75" customHeight="1">
      <c r="A17" s="10">
        <v>6</v>
      </c>
      <c r="B17" s="11" t="s">
        <v>445</v>
      </c>
      <c r="C17" s="12" t="s">
        <v>277</v>
      </c>
      <c r="D17" s="13"/>
      <c r="E17" s="13"/>
      <c r="F17" s="13"/>
      <c r="G17" s="13"/>
      <c r="H17" s="13"/>
      <c r="I17" s="13"/>
      <c r="J17" s="14">
        <f t="shared" si="0"/>
      </c>
      <c r="K17" s="15"/>
      <c r="L17" s="16"/>
      <c r="M17" s="16"/>
      <c r="N17" s="17">
        <f t="shared" si="1"/>
      </c>
      <c r="O17" s="16"/>
      <c r="P17" s="27">
        <f t="shared" si="2"/>
      </c>
    </row>
    <row r="18" spans="1:16" ht="18.75" customHeight="1">
      <c r="A18" s="10">
        <v>7</v>
      </c>
      <c r="B18" s="11" t="s">
        <v>51</v>
      </c>
      <c r="C18" s="12" t="s">
        <v>103</v>
      </c>
      <c r="D18" s="13"/>
      <c r="E18" s="13"/>
      <c r="F18" s="13"/>
      <c r="G18" s="13"/>
      <c r="H18" s="13"/>
      <c r="I18" s="13"/>
      <c r="J18" s="14">
        <f t="shared" si="0"/>
      </c>
      <c r="K18" s="15"/>
      <c r="L18" s="16"/>
      <c r="M18" s="16"/>
      <c r="N18" s="17">
        <f t="shared" si="1"/>
      </c>
      <c r="O18" s="16"/>
      <c r="P18" s="27">
        <f t="shared" si="2"/>
      </c>
    </row>
    <row r="19" spans="1:16" ht="18.75" customHeight="1">
      <c r="A19" s="10">
        <v>8</v>
      </c>
      <c r="B19" s="11" t="s">
        <v>446</v>
      </c>
      <c r="C19" s="12" t="s">
        <v>105</v>
      </c>
      <c r="D19" s="13"/>
      <c r="E19" s="13"/>
      <c r="F19" s="13"/>
      <c r="G19" s="13"/>
      <c r="H19" s="13"/>
      <c r="I19" s="13"/>
      <c r="J19" s="14">
        <f t="shared" si="0"/>
      </c>
      <c r="K19" s="15"/>
      <c r="L19" s="16"/>
      <c r="M19" s="16"/>
      <c r="N19" s="17">
        <f t="shared" si="1"/>
      </c>
      <c r="O19" s="16"/>
      <c r="P19" s="27">
        <f t="shared" si="2"/>
      </c>
    </row>
    <row r="20" spans="1:16" ht="18.75" customHeight="1">
      <c r="A20" s="10">
        <v>9</v>
      </c>
      <c r="B20" s="11" t="s">
        <v>127</v>
      </c>
      <c r="C20" s="12" t="s">
        <v>105</v>
      </c>
      <c r="D20" s="13"/>
      <c r="E20" s="13"/>
      <c r="F20" s="13"/>
      <c r="G20" s="13"/>
      <c r="H20" s="13"/>
      <c r="I20" s="13"/>
      <c r="J20" s="14">
        <f t="shared" si="0"/>
      </c>
      <c r="K20" s="15"/>
      <c r="L20" s="16"/>
      <c r="M20" s="16"/>
      <c r="N20" s="17">
        <f t="shared" si="1"/>
      </c>
      <c r="O20" s="16"/>
      <c r="P20" s="27">
        <f t="shared" si="2"/>
      </c>
    </row>
    <row r="21" spans="1:16" ht="18.75" customHeight="1">
      <c r="A21" s="10">
        <v>10</v>
      </c>
      <c r="B21" s="11" t="s">
        <v>447</v>
      </c>
      <c r="C21" s="12" t="s">
        <v>260</v>
      </c>
      <c r="D21" s="13"/>
      <c r="E21" s="13"/>
      <c r="F21" s="13"/>
      <c r="G21" s="13"/>
      <c r="H21" s="13"/>
      <c r="I21" s="13"/>
      <c r="J21" s="14">
        <f t="shared" si="0"/>
      </c>
      <c r="K21" s="15"/>
      <c r="L21" s="16"/>
      <c r="M21" s="16"/>
      <c r="N21" s="17">
        <f t="shared" si="1"/>
      </c>
      <c r="O21" s="16"/>
      <c r="P21" s="27">
        <f t="shared" si="2"/>
      </c>
    </row>
    <row r="22" spans="1:16" ht="18.75" customHeight="1">
      <c r="A22" s="10">
        <v>11</v>
      </c>
      <c r="B22" s="11" t="s">
        <v>27</v>
      </c>
      <c r="C22" s="12" t="s">
        <v>166</v>
      </c>
      <c r="D22" s="13"/>
      <c r="E22" s="13"/>
      <c r="F22" s="13"/>
      <c r="G22" s="13"/>
      <c r="H22" s="13"/>
      <c r="I22" s="13"/>
      <c r="J22" s="14">
        <f t="shared" si="0"/>
      </c>
      <c r="K22" s="15"/>
      <c r="L22" s="16"/>
      <c r="M22" s="16"/>
      <c r="N22" s="17">
        <f t="shared" si="1"/>
      </c>
      <c r="O22" s="16"/>
      <c r="P22" s="27">
        <f t="shared" si="2"/>
      </c>
    </row>
    <row r="23" spans="1:16" ht="18.75" customHeight="1">
      <c r="A23" s="10">
        <v>12</v>
      </c>
      <c r="B23" s="11" t="s">
        <v>449</v>
      </c>
      <c r="C23" s="12" t="s">
        <v>166</v>
      </c>
      <c r="D23" s="13"/>
      <c r="E23" s="13"/>
      <c r="F23" s="13"/>
      <c r="G23" s="13"/>
      <c r="H23" s="13"/>
      <c r="I23" s="13"/>
      <c r="J23" s="14">
        <f t="shared" si="0"/>
      </c>
      <c r="K23" s="15"/>
      <c r="L23" s="16"/>
      <c r="M23" s="16"/>
      <c r="N23" s="17">
        <f t="shared" si="1"/>
      </c>
      <c r="O23" s="16"/>
      <c r="P23" s="27">
        <f t="shared" si="2"/>
      </c>
    </row>
    <row r="24" spans="1:16" ht="18.75" customHeight="1">
      <c r="A24" s="10">
        <v>13</v>
      </c>
      <c r="B24" s="11" t="s">
        <v>448</v>
      </c>
      <c r="C24" s="12" t="s">
        <v>166</v>
      </c>
      <c r="D24" s="13"/>
      <c r="E24" s="13"/>
      <c r="F24" s="13"/>
      <c r="G24" s="13"/>
      <c r="H24" s="13"/>
      <c r="I24" s="13"/>
      <c r="J24" s="14">
        <f t="shared" si="0"/>
      </c>
      <c r="K24" s="15"/>
      <c r="L24" s="16"/>
      <c r="M24" s="16"/>
      <c r="N24" s="17">
        <f t="shared" si="1"/>
      </c>
      <c r="O24" s="16"/>
      <c r="P24" s="27">
        <f t="shared" si="2"/>
      </c>
    </row>
    <row r="25" spans="1:16" ht="18.75" customHeight="1">
      <c r="A25" s="10">
        <v>14</v>
      </c>
      <c r="B25" s="11" t="s">
        <v>43</v>
      </c>
      <c r="C25" s="12" t="s">
        <v>108</v>
      </c>
      <c r="D25" s="13"/>
      <c r="E25" s="13"/>
      <c r="F25" s="13"/>
      <c r="G25" s="13"/>
      <c r="H25" s="13"/>
      <c r="I25" s="13"/>
      <c r="J25" s="14">
        <f t="shared" si="0"/>
      </c>
      <c r="K25" s="15"/>
      <c r="L25" s="16"/>
      <c r="M25" s="16"/>
      <c r="N25" s="17">
        <f t="shared" si="1"/>
      </c>
      <c r="O25" s="16"/>
      <c r="P25" s="27">
        <f t="shared" si="2"/>
      </c>
    </row>
    <row r="26" spans="1:16" ht="18.75" customHeight="1">
      <c r="A26" s="10">
        <v>15</v>
      </c>
      <c r="B26" s="11" t="s">
        <v>450</v>
      </c>
      <c r="C26" s="12" t="s">
        <v>26</v>
      </c>
      <c r="D26" s="13"/>
      <c r="E26" s="13"/>
      <c r="F26" s="13"/>
      <c r="G26" s="13"/>
      <c r="H26" s="13"/>
      <c r="I26" s="13"/>
      <c r="J26" s="14">
        <f t="shared" si="0"/>
      </c>
      <c r="K26" s="15"/>
      <c r="L26" s="16"/>
      <c r="M26" s="16"/>
      <c r="N26" s="17">
        <f t="shared" si="1"/>
      </c>
      <c r="O26" s="16"/>
      <c r="P26" s="27">
        <f t="shared" si="2"/>
      </c>
    </row>
    <row r="27" spans="1:16" ht="18.75" customHeight="1">
      <c r="A27" s="10">
        <v>16</v>
      </c>
      <c r="B27" s="11" t="s">
        <v>127</v>
      </c>
      <c r="C27" s="12" t="s">
        <v>26</v>
      </c>
      <c r="D27" s="13"/>
      <c r="E27" s="13"/>
      <c r="F27" s="13"/>
      <c r="G27" s="13"/>
      <c r="H27" s="13"/>
      <c r="I27" s="13"/>
      <c r="J27" s="14">
        <f t="shared" si="0"/>
      </c>
      <c r="K27" s="15"/>
      <c r="L27" s="16"/>
      <c r="M27" s="16"/>
      <c r="N27" s="17">
        <f t="shared" si="1"/>
      </c>
      <c r="O27" s="16"/>
      <c r="P27" s="27">
        <f t="shared" si="2"/>
      </c>
    </row>
    <row r="28" spans="1:16" ht="18.75" customHeight="1">
      <c r="A28" s="10">
        <v>17</v>
      </c>
      <c r="B28" s="11" t="s">
        <v>451</v>
      </c>
      <c r="C28" s="12" t="s">
        <v>262</v>
      </c>
      <c r="D28" s="13"/>
      <c r="E28" s="13"/>
      <c r="F28" s="13"/>
      <c r="G28" s="13"/>
      <c r="H28" s="13"/>
      <c r="I28" s="13"/>
      <c r="J28" s="14">
        <f t="shared" si="0"/>
      </c>
      <c r="K28" s="15"/>
      <c r="L28" s="16"/>
      <c r="M28" s="16"/>
      <c r="N28" s="17">
        <f t="shared" si="1"/>
      </c>
      <c r="O28" s="16"/>
      <c r="P28" s="27">
        <f t="shared" si="2"/>
      </c>
    </row>
    <row r="29" spans="1:16" ht="18.75" customHeight="1">
      <c r="A29" s="10">
        <v>18</v>
      </c>
      <c r="B29" s="11" t="s">
        <v>452</v>
      </c>
      <c r="C29" s="12" t="s">
        <v>28</v>
      </c>
      <c r="D29" s="13"/>
      <c r="E29" s="13"/>
      <c r="F29" s="13"/>
      <c r="G29" s="13"/>
      <c r="H29" s="13"/>
      <c r="I29" s="13"/>
      <c r="J29" s="14">
        <f t="shared" si="0"/>
      </c>
      <c r="K29" s="15"/>
      <c r="L29" s="16"/>
      <c r="M29" s="16"/>
      <c r="N29" s="17">
        <f t="shared" si="1"/>
      </c>
      <c r="O29" s="16"/>
      <c r="P29" s="27">
        <f t="shared" si="2"/>
      </c>
    </row>
    <row r="30" spans="1:16" ht="18.75" customHeight="1">
      <c r="A30" s="10">
        <v>19</v>
      </c>
      <c r="B30" s="11" t="s">
        <v>25</v>
      </c>
      <c r="C30" s="12" t="s">
        <v>203</v>
      </c>
      <c r="D30" s="13"/>
      <c r="E30" s="13"/>
      <c r="F30" s="13"/>
      <c r="G30" s="13"/>
      <c r="H30" s="13"/>
      <c r="I30" s="13"/>
      <c r="J30" s="14">
        <f t="shared" si="0"/>
      </c>
      <c r="K30" s="15"/>
      <c r="L30" s="16"/>
      <c r="M30" s="16"/>
      <c r="N30" s="17">
        <f t="shared" si="1"/>
      </c>
      <c r="O30" s="16"/>
      <c r="P30" s="27">
        <f t="shared" si="2"/>
      </c>
    </row>
    <row r="31" spans="1:16" ht="18.75" customHeight="1">
      <c r="A31" s="10">
        <v>20</v>
      </c>
      <c r="B31" s="11" t="s">
        <v>55</v>
      </c>
      <c r="C31" s="12" t="s">
        <v>111</v>
      </c>
      <c r="D31" s="13"/>
      <c r="E31" s="13"/>
      <c r="F31" s="13"/>
      <c r="G31" s="13"/>
      <c r="H31" s="13"/>
      <c r="I31" s="13"/>
      <c r="J31" s="14">
        <f t="shared" si="0"/>
      </c>
      <c r="K31" s="15"/>
      <c r="L31" s="16"/>
      <c r="M31" s="16"/>
      <c r="N31" s="17">
        <f t="shared" si="1"/>
      </c>
      <c r="O31" s="16"/>
      <c r="P31" s="27">
        <f t="shared" si="2"/>
      </c>
    </row>
    <row r="32" spans="1:16" ht="18.75" customHeight="1">
      <c r="A32" s="10">
        <v>21</v>
      </c>
      <c r="B32" s="11" t="s">
        <v>352</v>
      </c>
      <c r="C32" s="12" t="s">
        <v>111</v>
      </c>
      <c r="D32" s="13"/>
      <c r="E32" s="13"/>
      <c r="F32" s="13"/>
      <c r="G32" s="13"/>
      <c r="H32" s="13"/>
      <c r="I32" s="13"/>
      <c r="J32" s="14">
        <f t="shared" si="0"/>
      </c>
      <c r="K32" s="15"/>
      <c r="L32" s="16"/>
      <c r="M32" s="16"/>
      <c r="N32" s="17">
        <f t="shared" si="1"/>
      </c>
      <c r="O32" s="16"/>
      <c r="P32" s="27">
        <f t="shared" si="2"/>
      </c>
    </row>
    <row r="33" spans="1:16" ht="18.75" customHeight="1">
      <c r="A33" s="10">
        <v>22</v>
      </c>
      <c r="B33" s="11" t="s">
        <v>27</v>
      </c>
      <c r="C33" s="12" t="s">
        <v>111</v>
      </c>
      <c r="D33" s="13"/>
      <c r="E33" s="13"/>
      <c r="F33" s="13"/>
      <c r="G33" s="13"/>
      <c r="H33" s="13"/>
      <c r="I33" s="13"/>
      <c r="J33" s="14">
        <f t="shared" si="0"/>
      </c>
      <c r="K33" s="15"/>
      <c r="L33" s="16"/>
      <c r="M33" s="16"/>
      <c r="N33" s="17">
        <f t="shared" si="1"/>
      </c>
      <c r="O33" s="16"/>
      <c r="P33" s="27">
        <f t="shared" si="2"/>
      </c>
    </row>
    <row r="34" spans="1:16" ht="18.75" customHeight="1">
      <c r="A34" s="10">
        <v>23</v>
      </c>
      <c r="B34" s="11" t="s">
        <v>215</v>
      </c>
      <c r="C34" s="12" t="s">
        <v>111</v>
      </c>
      <c r="D34" s="13"/>
      <c r="E34" s="13"/>
      <c r="F34" s="13"/>
      <c r="G34" s="13"/>
      <c r="H34" s="13"/>
      <c r="I34" s="13"/>
      <c r="J34" s="14">
        <f t="shared" si="0"/>
      </c>
      <c r="K34" s="15"/>
      <c r="L34" s="16"/>
      <c r="M34" s="16"/>
      <c r="N34" s="17">
        <f t="shared" si="1"/>
      </c>
      <c r="O34" s="16"/>
      <c r="P34" s="27">
        <f t="shared" si="2"/>
      </c>
    </row>
    <row r="35" spans="1:16" ht="18.75" customHeight="1">
      <c r="A35" s="10">
        <v>24</v>
      </c>
      <c r="B35" s="11" t="s">
        <v>301</v>
      </c>
      <c r="C35" s="12" t="s">
        <v>453</v>
      </c>
      <c r="D35" s="13"/>
      <c r="E35" s="13"/>
      <c r="F35" s="13"/>
      <c r="G35" s="13"/>
      <c r="H35" s="13"/>
      <c r="I35" s="13"/>
      <c r="J35" s="14">
        <f t="shared" si="0"/>
      </c>
      <c r="K35" s="15"/>
      <c r="L35" s="16"/>
      <c r="M35" s="16"/>
      <c r="N35" s="17">
        <f t="shared" si="1"/>
      </c>
      <c r="O35" s="16"/>
      <c r="P35" s="27">
        <f t="shared" si="2"/>
      </c>
    </row>
    <row r="36" spans="1:16" ht="18.75" customHeight="1">
      <c r="A36" s="10">
        <v>25</v>
      </c>
      <c r="B36" s="11" t="s">
        <v>41</v>
      </c>
      <c r="C36" s="12" t="s">
        <v>36</v>
      </c>
      <c r="D36" s="13"/>
      <c r="E36" s="13"/>
      <c r="F36" s="13"/>
      <c r="G36" s="13"/>
      <c r="H36" s="13"/>
      <c r="I36" s="13"/>
      <c r="J36" s="14">
        <f t="shared" si="0"/>
      </c>
      <c r="K36" s="15"/>
      <c r="L36" s="16"/>
      <c r="M36" s="16"/>
      <c r="N36" s="17">
        <f t="shared" si="1"/>
      </c>
      <c r="O36" s="16"/>
      <c r="P36" s="27">
        <f t="shared" si="2"/>
      </c>
    </row>
    <row r="37" spans="1:16" ht="18.75" customHeight="1">
      <c r="A37" s="10">
        <v>26</v>
      </c>
      <c r="B37" s="11" t="s">
        <v>454</v>
      </c>
      <c r="C37" s="12" t="s">
        <v>455</v>
      </c>
      <c r="D37" s="13"/>
      <c r="E37" s="13"/>
      <c r="F37" s="13"/>
      <c r="G37" s="13"/>
      <c r="H37" s="13"/>
      <c r="I37" s="13"/>
      <c r="J37" s="14">
        <f t="shared" si="0"/>
      </c>
      <c r="K37" s="15"/>
      <c r="L37" s="16"/>
      <c r="M37" s="16"/>
      <c r="N37" s="17">
        <f t="shared" si="1"/>
      </c>
      <c r="O37" s="16"/>
      <c r="P37" s="27">
        <f t="shared" si="2"/>
      </c>
    </row>
    <row r="38" spans="1:16" ht="18.75" customHeight="1">
      <c r="A38" s="10">
        <v>27</v>
      </c>
      <c r="B38" s="11" t="s">
        <v>160</v>
      </c>
      <c r="C38" s="12" t="s">
        <v>40</v>
      </c>
      <c r="D38" s="13"/>
      <c r="E38" s="13"/>
      <c r="F38" s="13"/>
      <c r="G38" s="13"/>
      <c r="H38" s="13"/>
      <c r="I38" s="13"/>
      <c r="J38" s="14">
        <f t="shared" si="0"/>
      </c>
      <c r="K38" s="15"/>
      <c r="L38" s="16"/>
      <c r="M38" s="16"/>
      <c r="N38" s="17">
        <f t="shared" si="1"/>
      </c>
      <c r="O38" s="16"/>
      <c r="P38" s="27">
        <f t="shared" si="2"/>
      </c>
    </row>
    <row r="39" spans="1:16" ht="18.75" customHeight="1">
      <c r="A39" s="10">
        <v>28</v>
      </c>
      <c r="B39" s="11" t="s">
        <v>184</v>
      </c>
      <c r="C39" s="12" t="s">
        <v>377</v>
      </c>
      <c r="D39" s="13"/>
      <c r="E39" s="13"/>
      <c r="F39" s="13"/>
      <c r="G39" s="13"/>
      <c r="H39" s="13"/>
      <c r="I39" s="13"/>
      <c r="J39" s="14">
        <f t="shared" si="0"/>
      </c>
      <c r="K39" s="15"/>
      <c r="L39" s="16"/>
      <c r="M39" s="16"/>
      <c r="N39" s="17">
        <f t="shared" si="1"/>
      </c>
      <c r="O39" s="16"/>
      <c r="P39" s="27">
        <f t="shared" si="2"/>
      </c>
    </row>
    <row r="40" spans="1:16" ht="18.75" customHeight="1">
      <c r="A40" s="10">
        <v>29</v>
      </c>
      <c r="B40" s="11" t="s">
        <v>456</v>
      </c>
      <c r="C40" s="12" t="s">
        <v>457</v>
      </c>
      <c r="D40" s="13"/>
      <c r="E40" s="13"/>
      <c r="F40" s="13"/>
      <c r="G40" s="13"/>
      <c r="H40" s="13"/>
      <c r="I40" s="13"/>
      <c r="J40" s="14">
        <f t="shared" si="0"/>
      </c>
      <c r="K40" s="15"/>
      <c r="L40" s="16"/>
      <c r="M40" s="16"/>
      <c r="N40" s="17">
        <f t="shared" si="1"/>
      </c>
      <c r="O40" s="16"/>
      <c r="P40" s="27">
        <f t="shared" si="2"/>
      </c>
    </row>
    <row r="41" spans="1:16" ht="18.75" customHeight="1">
      <c r="A41" s="10">
        <v>30</v>
      </c>
      <c r="B41" s="11" t="s">
        <v>458</v>
      </c>
      <c r="C41" s="12" t="s">
        <v>42</v>
      </c>
      <c r="D41" s="13"/>
      <c r="E41" s="13"/>
      <c r="F41" s="13"/>
      <c r="G41" s="13"/>
      <c r="H41" s="13"/>
      <c r="I41" s="13"/>
      <c r="J41" s="14">
        <f t="shared" si="0"/>
      </c>
      <c r="K41" s="15"/>
      <c r="L41" s="16"/>
      <c r="M41" s="16"/>
      <c r="N41" s="17">
        <f t="shared" si="1"/>
      </c>
      <c r="O41" s="16"/>
      <c r="P41" s="27">
        <f t="shared" si="2"/>
      </c>
    </row>
    <row r="42" spans="1:16" ht="18.75" customHeight="1">
      <c r="A42" s="10">
        <v>31</v>
      </c>
      <c r="B42" s="11" t="s">
        <v>150</v>
      </c>
      <c r="C42" s="12" t="s">
        <v>50</v>
      </c>
      <c r="D42" s="13"/>
      <c r="E42" s="13"/>
      <c r="F42" s="13"/>
      <c r="G42" s="13"/>
      <c r="H42" s="13"/>
      <c r="I42" s="13"/>
      <c r="J42" s="14">
        <f t="shared" si="0"/>
      </c>
      <c r="K42" s="15"/>
      <c r="L42" s="16"/>
      <c r="M42" s="16"/>
      <c r="N42" s="17">
        <f t="shared" si="1"/>
      </c>
      <c r="O42" s="16"/>
      <c r="P42" s="27">
        <f t="shared" si="2"/>
      </c>
    </row>
    <row r="43" spans="1:16" ht="18.75" customHeight="1">
      <c r="A43" s="10">
        <v>32</v>
      </c>
      <c r="B43" s="11" t="s">
        <v>29</v>
      </c>
      <c r="C43" s="12" t="s">
        <v>50</v>
      </c>
      <c r="D43" s="13"/>
      <c r="E43" s="13"/>
      <c r="F43" s="13"/>
      <c r="G43" s="13"/>
      <c r="H43" s="13"/>
      <c r="I43" s="13"/>
      <c r="J43" s="14">
        <f t="shared" si="0"/>
      </c>
      <c r="K43" s="15"/>
      <c r="L43" s="16"/>
      <c r="M43" s="16"/>
      <c r="N43" s="17">
        <f t="shared" si="1"/>
      </c>
      <c r="O43" s="16"/>
      <c r="P43" s="27">
        <f t="shared" si="2"/>
      </c>
    </row>
    <row r="44" spans="1:16" ht="18.75" customHeight="1">
      <c r="A44" s="10">
        <v>33</v>
      </c>
      <c r="B44" s="11" t="s">
        <v>51</v>
      </c>
      <c r="C44" s="12" t="s">
        <v>292</v>
      </c>
      <c r="D44" s="13"/>
      <c r="E44" s="13"/>
      <c r="F44" s="13"/>
      <c r="G44" s="13"/>
      <c r="H44" s="13"/>
      <c r="I44" s="13"/>
      <c r="J44" s="14">
        <f t="shared" si="0"/>
      </c>
      <c r="K44" s="15"/>
      <c r="L44" s="16"/>
      <c r="M44" s="16"/>
      <c r="N44" s="17">
        <f t="shared" si="1"/>
      </c>
      <c r="O44" s="16"/>
      <c r="P44" s="27">
        <f t="shared" si="2"/>
      </c>
    </row>
    <row r="45" spans="1:16" ht="18.75" customHeight="1">
      <c r="A45" s="10">
        <v>34</v>
      </c>
      <c r="B45" s="11" t="s">
        <v>459</v>
      </c>
      <c r="C45" s="12" t="s">
        <v>146</v>
      </c>
      <c r="D45" s="13"/>
      <c r="E45" s="13"/>
      <c r="F45" s="13"/>
      <c r="G45" s="13"/>
      <c r="H45" s="13"/>
      <c r="I45" s="13"/>
      <c r="J45" s="14">
        <f t="shared" si="0"/>
      </c>
      <c r="K45" s="15"/>
      <c r="L45" s="16"/>
      <c r="M45" s="16"/>
      <c r="N45" s="17">
        <f t="shared" si="1"/>
      </c>
      <c r="O45" s="16"/>
      <c r="P45" s="27">
        <f t="shared" si="2"/>
      </c>
    </row>
    <row r="46" spans="1:16" ht="18.75" customHeight="1">
      <c r="A46" s="10">
        <v>35</v>
      </c>
      <c r="B46" s="11" t="s">
        <v>199</v>
      </c>
      <c r="C46" s="12" t="s">
        <v>57</v>
      </c>
      <c r="D46" s="13"/>
      <c r="E46" s="13"/>
      <c r="F46" s="13"/>
      <c r="G46" s="13"/>
      <c r="H46" s="13"/>
      <c r="I46" s="13"/>
      <c r="J46" s="14">
        <f t="shared" si="0"/>
      </c>
      <c r="K46" s="15"/>
      <c r="L46" s="16"/>
      <c r="M46" s="16"/>
      <c r="N46" s="17">
        <f t="shared" si="1"/>
      </c>
      <c r="O46" s="16"/>
      <c r="P46" s="27">
        <f t="shared" si="2"/>
      </c>
    </row>
    <row r="47" spans="1:16" ht="18.75" customHeight="1">
      <c r="A47" s="10">
        <v>36</v>
      </c>
      <c r="B47" s="11" t="s">
        <v>156</v>
      </c>
      <c r="C47" s="12" t="s">
        <v>58</v>
      </c>
      <c r="D47" s="13"/>
      <c r="E47" s="13"/>
      <c r="F47" s="13"/>
      <c r="G47" s="13"/>
      <c r="H47" s="13"/>
      <c r="I47" s="13"/>
      <c r="J47" s="14">
        <f t="shared" si="0"/>
      </c>
      <c r="K47" s="15"/>
      <c r="L47" s="16"/>
      <c r="M47" s="16"/>
      <c r="N47" s="17">
        <f t="shared" si="1"/>
      </c>
      <c r="O47" s="16"/>
      <c r="P47" s="27">
        <f t="shared" si="2"/>
      </c>
    </row>
    <row r="48" spans="1:16" ht="18.75" customHeight="1">
      <c r="A48" s="10">
        <v>37</v>
      </c>
      <c r="B48" s="11" t="s">
        <v>27</v>
      </c>
      <c r="C48" s="12" t="s">
        <v>58</v>
      </c>
      <c r="D48" s="13"/>
      <c r="E48" s="13"/>
      <c r="F48" s="13"/>
      <c r="G48" s="13"/>
      <c r="H48" s="13"/>
      <c r="I48" s="13"/>
      <c r="J48" s="14">
        <f t="shared" si="0"/>
      </c>
      <c r="K48" s="15"/>
      <c r="L48" s="16"/>
      <c r="M48" s="16"/>
      <c r="N48" s="17">
        <f t="shared" si="1"/>
      </c>
      <c r="O48" s="16"/>
      <c r="P48" s="27">
        <f t="shared" si="2"/>
      </c>
    </row>
    <row r="49" spans="1:16" ht="18.75" customHeight="1">
      <c r="A49" s="10">
        <v>38</v>
      </c>
      <c r="B49" s="11" t="s">
        <v>460</v>
      </c>
      <c r="C49" s="12" t="s">
        <v>116</v>
      </c>
      <c r="D49" s="13"/>
      <c r="E49" s="13"/>
      <c r="F49" s="13"/>
      <c r="G49" s="13"/>
      <c r="H49" s="13"/>
      <c r="I49" s="13"/>
      <c r="J49" s="14">
        <f t="shared" si="0"/>
      </c>
      <c r="K49" s="15"/>
      <c r="L49" s="16"/>
      <c r="M49" s="16"/>
      <c r="N49" s="17">
        <f t="shared" si="1"/>
      </c>
      <c r="O49" s="16"/>
      <c r="P49" s="27">
        <f t="shared" si="2"/>
      </c>
    </row>
    <row r="50" spans="1:16" ht="18.75" customHeight="1">
      <c r="A50" s="10">
        <v>39</v>
      </c>
      <c r="B50" s="11" t="s">
        <v>461</v>
      </c>
      <c r="C50" s="12" t="s">
        <v>116</v>
      </c>
      <c r="D50" s="13"/>
      <c r="E50" s="13"/>
      <c r="F50" s="13"/>
      <c r="G50" s="13"/>
      <c r="H50" s="13"/>
      <c r="I50" s="13"/>
      <c r="J50" s="14">
        <f t="shared" si="0"/>
      </c>
      <c r="K50" s="15"/>
      <c r="L50" s="16"/>
      <c r="M50" s="16"/>
      <c r="N50" s="17">
        <f t="shared" si="1"/>
      </c>
      <c r="O50" s="16"/>
      <c r="P50" s="27">
        <f t="shared" si="2"/>
      </c>
    </row>
    <row r="51" spans="1:16" ht="18.75" customHeight="1">
      <c r="A51" s="10">
        <v>40</v>
      </c>
      <c r="B51" s="11" t="s">
        <v>213</v>
      </c>
      <c r="C51" s="12" t="s">
        <v>59</v>
      </c>
      <c r="D51" s="13"/>
      <c r="E51" s="13"/>
      <c r="F51" s="13"/>
      <c r="G51" s="13"/>
      <c r="H51" s="13"/>
      <c r="I51" s="13"/>
      <c r="J51" s="14">
        <f t="shared" si="0"/>
      </c>
      <c r="K51" s="15"/>
      <c r="L51" s="16"/>
      <c r="M51" s="16"/>
      <c r="N51" s="17">
        <f t="shared" si="1"/>
      </c>
      <c r="O51" s="16"/>
      <c r="P51" s="27">
        <f t="shared" si="2"/>
      </c>
    </row>
    <row r="52" spans="1:16" ht="18.75" customHeight="1">
      <c r="A52" s="10">
        <v>41</v>
      </c>
      <c r="B52" s="11" t="s">
        <v>462</v>
      </c>
      <c r="C52" s="12" t="s">
        <v>173</v>
      </c>
      <c r="D52" s="13"/>
      <c r="E52" s="13"/>
      <c r="F52" s="13"/>
      <c r="G52" s="13"/>
      <c r="H52" s="13"/>
      <c r="I52" s="13"/>
      <c r="J52" s="14">
        <f t="shared" si="0"/>
      </c>
      <c r="K52" s="15"/>
      <c r="L52" s="16"/>
      <c r="M52" s="16"/>
      <c r="N52" s="17">
        <f t="shared" si="1"/>
      </c>
      <c r="O52" s="16"/>
      <c r="P52" s="27">
        <f t="shared" si="2"/>
      </c>
    </row>
    <row r="53" spans="1:16" ht="18.75" customHeight="1">
      <c r="A53" s="10">
        <v>42</v>
      </c>
      <c r="B53" s="11" t="s">
        <v>463</v>
      </c>
      <c r="C53" s="12" t="s">
        <v>220</v>
      </c>
      <c r="D53" s="13"/>
      <c r="E53" s="13"/>
      <c r="F53" s="13"/>
      <c r="G53" s="13"/>
      <c r="H53" s="13"/>
      <c r="I53" s="13"/>
      <c r="J53" s="14">
        <f t="shared" si="0"/>
      </c>
      <c r="K53" s="15"/>
      <c r="L53" s="16"/>
      <c r="M53" s="16"/>
      <c r="N53" s="17">
        <f t="shared" si="1"/>
      </c>
      <c r="O53" s="16"/>
      <c r="P53" s="27">
        <f t="shared" si="2"/>
      </c>
    </row>
    <row r="54" spans="1:16" ht="18.75" customHeight="1">
      <c r="A54" s="10">
        <v>43</v>
      </c>
      <c r="B54" s="11" t="s">
        <v>464</v>
      </c>
      <c r="C54" s="12" t="s">
        <v>272</v>
      </c>
      <c r="D54" s="13"/>
      <c r="E54" s="13"/>
      <c r="F54" s="13"/>
      <c r="G54" s="13"/>
      <c r="H54" s="13"/>
      <c r="I54" s="13"/>
      <c r="J54" s="14">
        <f t="shared" si="0"/>
      </c>
      <c r="K54" s="15"/>
      <c r="L54" s="16"/>
      <c r="M54" s="16"/>
      <c r="N54" s="17">
        <f t="shared" si="1"/>
      </c>
      <c r="O54" s="16"/>
      <c r="P54" s="27">
        <f t="shared" si="2"/>
      </c>
    </row>
    <row r="55" spans="1:16" ht="18.75" customHeight="1">
      <c r="A55" s="10">
        <v>44</v>
      </c>
      <c r="B55" s="11" t="s">
        <v>309</v>
      </c>
      <c r="C55" s="12" t="s">
        <v>118</v>
      </c>
      <c r="D55" s="13"/>
      <c r="E55" s="13"/>
      <c r="F55" s="13"/>
      <c r="G55" s="13"/>
      <c r="H55" s="13"/>
      <c r="I55" s="13"/>
      <c r="J55" s="14">
        <f t="shared" si="0"/>
      </c>
      <c r="K55" s="15"/>
      <c r="L55" s="16"/>
      <c r="M55" s="16"/>
      <c r="N55" s="17">
        <f t="shared" si="1"/>
      </c>
      <c r="O55" s="16"/>
      <c r="P55" s="27">
        <f t="shared" si="2"/>
      </c>
    </row>
    <row r="56" spans="1:16" ht="18.75" customHeight="1">
      <c r="A56" s="10">
        <v>45</v>
      </c>
      <c r="B56" s="11" t="s">
        <v>465</v>
      </c>
      <c r="C56" s="12" t="s">
        <v>118</v>
      </c>
      <c r="D56" s="13"/>
      <c r="E56" s="13"/>
      <c r="F56" s="13"/>
      <c r="G56" s="13"/>
      <c r="H56" s="13"/>
      <c r="I56" s="13"/>
      <c r="J56" s="14">
        <f t="shared" si="0"/>
      </c>
      <c r="K56" s="15"/>
      <c r="L56" s="16"/>
      <c r="M56" s="16"/>
      <c r="N56" s="17">
        <f t="shared" si="1"/>
      </c>
      <c r="O56" s="16"/>
      <c r="P56" s="27">
        <f t="shared" si="2"/>
      </c>
    </row>
    <row r="57" spans="1:16" ht="18.75" customHeight="1">
      <c r="A57" s="10">
        <v>46</v>
      </c>
      <c r="B57" s="11" t="s">
        <v>249</v>
      </c>
      <c r="C57" s="12" t="s">
        <v>118</v>
      </c>
      <c r="D57" s="13"/>
      <c r="E57" s="13"/>
      <c r="F57" s="13"/>
      <c r="G57" s="13"/>
      <c r="H57" s="13"/>
      <c r="I57" s="13"/>
      <c r="J57" s="14">
        <f t="shared" si="0"/>
      </c>
      <c r="K57" s="15"/>
      <c r="L57" s="16"/>
      <c r="M57" s="16"/>
      <c r="N57" s="17">
        <f t="shared" si="1"/>
      </c>
      <c r="O57" s="16"/>
      <c r="P57" s="27">
        <f t="shared" si="2"/>
      </c>
    </row>
    <row r="58" spans="1:16" ht="18.75" customHeight="1">
      <c r="A58" s="10">
        <v>47</v>
      </c>
      <c r="B58" s="11" t="s">
        <v>466</v>
      </c>
      <c r="C58" s="12" t="s">
        <v>118</v>
      </c>
      <c r="D58" s="13"/>
      <c r="E58" s="13"/>
      <c r="F58" s="13"/>
      <c r="G58" s="13"/>
      <c r="H58" s="13"/>
      <c r="I58" s="13"/>
      <c r="J58" s="14">
        <f t="shared" si="0"/>
      </c>
      <c r="K58" s="15"/>
      <c r="L58" s="16"/>
      <c r="M58" s="16"/>
      <c r="N58" s="17">
        <f t="shared" si="1"/>
      </c>
      <c r="O58" s="16"/>
      <c r="P58" s="27">
        <f t="shared" si="2"/>
      </c>
    </row>
    <row r="59" spans="1:16" ht="18.75" customHeight="1">
      <c r="A59" s="10">
        <v>48</v>
      </c>
      <c r="B59" s="11" t="s">
        <v>467</v>
      </c>
      <c r="C59" s="12" t="s">
        <v>468</v>
      </c>
      <c r="D59" s="13"/>
      <c r="E59" s="13"/>
      <c r="F59" s="13"/>
      <c r="G59" s="13"/>
      <c r="H59" s="13"/>
      <c r="I59" s="13"/>
      <c r="J59" s="14">
        <f t="shared" si="0"/>
      </c>
      <c r="K59" s="15"/>
      <c r="L59" s="16"/>
      <c r="M59" s="16"/>
      <c r="N59" s="17">
        <f t="shared" si="1"/>
      </c>
      <c r="O59" s="16"/>
      <c r="P59" s="27">
        <f t="shared" si="2"/>
      </c>
    </row>
    <row r="60" spans="1:16" ht="18.75" customHeight="1">
      <c r="A60" s="10">
        <v>49</v>
      </c>
      <c r="B60" s="11" t="s">
        <v>27</v>
      </c>
      <c r="C60" s="12" t="s">
        <v>469</v>
      </c>
      <c r="D60" s="13"/>
      <c r="E60" s="13"/>
      <c r="F60" s="13"/>
      <c r="G60" s="13"/>
      <c r="H60" s="13"/>
      <c r="I60" s="13"/>
      <c r="J60" s="14">
        <f t="shared" si="0"/>
      </c>
      <c r="K60" s="15"/>
      <c r="L60" s="16"/>
      <c r="M60" s="16"/>
      <c r="N60" s="17">
        <f t="shared" si="1"/>
      </c>
      <c r="O60" s="16"/>
      <c r="P60" s="27">
        <f t="shared" si="2"/>
      </c>
    </row>
    <row r="61" spans="1:16" ht="18.75" customHeight="1">
      <c r="A61" s="10">
        <v>50</v>
      </c>
      <c r="B61" s="11" t="s">
        <v>470</v>
      </c>
      <c r="C61" s="12" t="s">
        <v>200</v>
      </c>
      <c r="D61" s="13"/>
      <c r="E61" s="13"/>
      <c r="F61" s="13"/>
      <c r="G61" s="13"/>
      <c r="H61" s="13"/>
      <c r="I61" s="13"/>
      <c r="J61" s="14">
        <f t="shared" si="0"/>
      </c>
      <c r="K61" s="15"/>
      <c r="L61" s="16"/>
      <c r="M61" s="16"/>
      <c r="N61" s="17">
        <f t="shared" si="1"/>
      </c>
      <c r="O61" s="16"/>
      <c r="P61" s="27">
        <f t="shared" si="2"/>
      </c>
    </row>
    <row r="62" spans="1:16" ht="18.75" customHeight="1">
      <c r="A62" s="10">
        <v>51</v>
      </c>
      <c r="B62" s="11" t="s">
        <v>31</v>
      </c>
      <c r="C62" s="12" t="s">
        <v>152</v>
      </c>
      <c r="D62" s="13"/>
      <c r="E62" s="13"/>
      <c r="F62" s="13"/>
      <c r="G62" s="13"/>
      <c r="H62" s="13"/>
      <c r="I62" s="13"/>
      <c r="J62" s="14">
        <f t="shared" si="0"/>
      </c>
      <c r="K62" s="15"/>
      <c r="L62" s="16"/>
      <c r="M62" s="16"/>
      <c r="N62" s="17">
        <f t="shared" si="1"/>
      </c>
      <c r="O62" s="16"/>
      <c r="P62" s="27">
        <f t="shared" si="2"/>
      </c>
    </row>
    <row r="63" spans="1:16" ht="18.75" customHeight="1">
      <c r="A63" s="10">
        <v>52</v>
      </c>
      <c r="B63" s="11" t="s">
        <v>471</v>
      </c>
      <c r="C63" s="12" t="s">
        <v>205</v>
      </c>
      <c r="D63" s="13"/>
      <c r="E63" s="13"/>
      <c r="F63" s="13"/>
      <c r="G63" s="13"/>
      <c r="H63" s="13"/>
      <c r="I63" s="13"/>
      <c r="J63" s="14">
        <f t="shared" si="0"/>
      </c>
      <c r="K63" s="15"/>
      <c r="L63" s="16"/>
      <c r="M63" s="16"/>
      <c r="N63" s="17">
        <f t="shared" si="1"/>
      </c>
      <c r="O63" s="16"/>
      <c r="P63" s="27">
        <f t="shared" si="2"/>
      </c>
    </row>
    <row r="64" spans="1:16" ht="18.75" customHeight="1">
      <c r="A64" s="10">
        <v>53</v>
      </c>
      <c r="B64" s="11" t="s">
        <v>275</v>
      </c>
      <c r="C64" s="12" t="s">
        <v>153</v>
      </c>
      <c r="D64" s="13"/>
      <c r="E64" s="13"/>
      <c r="F64" s="13"/>
      <c r="G64" s="13"/>
      <c r="H64" s="13"/>
      <c r="I64" s="13"/>
      <c r="J64" s="14">
        <f t="shared" si="0"/>
      </c>
      <c r="K64" s="15"/>
      <c r="L64" s="16"/>
      <c r="M64" s="16"/>
      <c r="N64" s="17">
        <f t="shared" si="1"/>
      </c>
      <c r="O64" s="16"/>
      <c r="P64" s="27">
        <f t="shared" si="2"/>
      </c>
    </row>
    <row r="65" spans="1:16" ht="18.75" customHeight="1">
      <c r="A65" s="10">
        <v>54</v>
      </c>
      <c r="B65" s="11" t="s">
        <v>265</v>
      </c>
      <c r="C65" s="12" t="s">
        <v>206</v>
      </c>
      <c r="D65" s="13"/>
      <c r="E65" s="13"/>
      <c r="F65" s="13"/>
      <c r="G65" s="13"/>
      <c r="H65" s="13"/>
      <c r="I65" s="13"/>
      <c r="J65" s="14">
        <f t="shared" si="0"/>
      </c>
      <c r="K65" s="15"/>
      <c r="L65" s="16"/>
      <c r="M65" s="16"/>
      <c r="N65" s="17">
        <f t="shared" si="1"/>
      </c>
      <c r="O65" s="16"/>
      <c r="P65" s="27">
        <f t="shared" si="2"/>
      </c>
    </row>
    <row r="66" spans="1:16" ht="18.75" customHeight="1">
      <c r="A66" s="10">
        <v>55</v>
      </c>
      <c r="B66" s="11" t="s">
        <v>127</v>
      </c>
      <c r="C66" s="12" t="s">
        <v>284</v>
      </c>
      <c r="D66" s="13"/>
      <c r="E66" s="13"/>
      <c r="F66" s="13"/>
      <c r="G66" s="13"/>
      <c r="H66" s="13"/>
      <c r="I66" s="13"/>
      <c r="J66" s="14">
        <f t="shared" si="0"/>
      </c>
      <c r="K66" s="15"/>
      <c r="L66" s="16"/>
      <c r="M66" s="16"/>
      <c r="N66" s="17">
        <f t="shared" si="1"/>
      </c>
      <c r="O66" s="16"/>
      <c r="P66" s="27">
        <f t="shared" si="2"/>
      </c>
    </row>
    <row r="67" spans="1:16" ht="18.75" customHeight="1">
      <c r="A67" s="10">
        <v>56</v>
      </c>
      <c r="B67" s="11" t="s">
        <v>472</v>
      </c>
      <c r="C67" s="12" t="s">
        <v>126</v>
      </c>
      <c r="D67" s="13"/>
      <c r="E67" s="13"/>
      <c r="F67" s="13"/>
      <c r="G67" s="13"/>
      <c r="H67" s="13"/>
      <c r="I67" s="13"/>
      <c r="J67" s="14">
        <f t="shared" si="0"/>
      </c>
      <c r="K67" s="15"/>
      <c r="L67" s="16"/>
      <c r="M67" s="16"/>
      <c r="N67" s="17">
        <f t="shared" si="1"/>
      </c>
      <c r="O67" s="16"/>
      <c r="P67" s="27">
        <f t="shared" si="2"/>
      </c>
    </row>
    <row r="68" spans="1:16" ht="18.75" customHeight="1">
      <c r="A68" s="10">
        <v>57</v>
      </c>
      <c r="B68" s="11" t="s">
        <v>142</v>
      </c>
      <c r="C68" s="12" t="s">
        <v>285</v>
      </c>
      <c r="D68" s="13"/>
      <c r="E68" s="13"/>
      <c r="F68" s="13"/>
      <c r="G68" s="13"/>
      <c r="H68" s="13"/>
      <c r="I68" s="13"/>
      <c r="J68" s="14">
        <f t="shared" si="0"/>
      </c>
      <c r="K68" s="15"/>
      <c r="L68" s="16"/>
      <c r="M68" s="16"/>
      <c r="N68" s="17">
        <f t="shared" si="1"/>
      </c>
      <c r="O68" s="16"/>
      <c r="P68" s="27">
        <f t="shared" si="2"/>
      </c>
    </row>
    <row r="69" spans="1:16" ht="18.75" customHeight="1">
      <c r="A69" s="10">
        <v>58</v>
      </c>
      <c r="B69" s="11" t="s">
        <v>39</v>
      </c>
      <c r="C69" s="12" t="s">
        <v>68</v>
      </c>
      <c r="D69" s="13"/>
      <c r="E69" s="13"/>
      <c r="F69" s="13"/>
      <c r="G69" s="13"/>
      <c r="H69" s="13"/>
      <c r="I69" s="13"/>
      <c r="J69" s="14">
        <f t="shared" si="0"/>
      </c>
      <c r="K69" s="15"/>
      <c r="L69" s="16"/>
      <c r="M69" s="16"/>
      <c r="N69" s="17">
        <f t="shared" si="1"/>
      </c>
      <c r="O69" s="16"/>
      <c r="P69" s="27">
        <f t="shared" si="2"/>
      </c>
    </row>
    <row r="70" spans="1:16" ht="18.75" customHeight="1">
      <c r="A70" s="10">
        <v>59</v>
      </c>
      <c r="B70" s="11" t="s">
        <v>37</v>
      </c>
      <c r="C70" s="12" t="s">
        <v>68</v>
      </c>
      <c r="D70" s="13"/>
      <c r="E70" s="13"/>
      <c r="F70" s="13"/>
      <c r="G70" s="13"/>
      <c r="H70" s="13"/>
      <c r="I70" s="13"/>
      <c r="J70" s="14">
        <f t="shared" si="0"/>
      </c>
      <c r="K70" s="15"/>
      <c r="L70" s="16"/>
      <c r="M70" s="16"/>
      <c r="N70" s="17">
        <f t="shared" si="1"/>
      </c>
      <c r="O70" s="16"/>
      <c r="P70" s="27">
        <f t="shared" si="2"/>
      </c>
    </row>
    <row r="71" spans="1:16" ht="18.75" customHeight="1">
      <c r="A71" s="10">
        <v>60</v>
      </c>
      <c r="B71" s="11" t="s">
        <v>473</v>
      </c>
      <c r="C71" s="12" t="s">
        <v>68</v>
      </c>
      <c r="D71" s="13"/>
      <c r="E71" s="13"/>
      <c r="F71" s="13"/>
      <c r="G71" s="13"/>
      <c r="H71" s="13"/>
      <c r="I71" s="13"/>
      <c r="J71" s="14">
        <f t="shared" si="0"/>
      </c>
      <c r="K71" s="15"/>
      <c r="L71" s="16"/>
      <c r="M71" s="16"/>
      <c r="N71" s="17">
        <f t="shared" si="1"/>
      </c>
      <c r="O71" s="16"/>
      <c r="P71" s="27">
        <f t="shared" si="2"/>
      </c>
    </row>
    <row r="72" spans="1:16" ht="18.75" customHeight="1">
      <c r="A72" s="10">
        <v>61</v>
      </c>
      <c r="B72" s="11" t="s">
        <v>474</v>
      </c>
      <c r="C72" s="12" t="s">
        <v>70</v>
      </c>
      <c r="D72" s="13"/>
      <c r="E72" s="13"/>
      <c r="F72" s="13"/>
      <c r="G72" s="13"/>
      <c r="H72" s="13"/>
      <c r="I72" s="13"/>
      <c r="J72" s="14">
        <f t="shared" si="0"/>
      </c>
      <c r="K72" s="15"/>
      <c r="L72" s="16"/>
      <c r="M72" s="16"/>
      <c r="N72" s="17">
        <f t="shared" si="1"/>
      </c>
      <c r="O72" s="16"/>
      <c r="P72" s="27">
        <f t="shared" si="2"/>
      </c>
    </row>
    <row r="73" spans="1:16" ht="18.75" customHeight="1">
      <c r="A73" s="10">
        <v>62</v>
      </c>
      <c r="B73" s="11" t="s">
        <v>234</v>
      </c>
      <c r="C73" s="12" t="s">
        <v>73</v>
      </c>
      <c r="D73" s="13"/>
      <c r="E73" s="13"/>
      <c r="F73" s="13"/>
      <c r="G73" s="13"/>
      <c r="H73" s="13"/>
      <c r="I73" s="13"/>
      <c r="J73" s="14">
        <f t="shared" si="0"/>
      </c>
      <c r="K73" s="15"/>
      <c r="L73" s="16"/>
      <c r="M73" s="16"/>
      <c r="N73" s="17">
        <f t="shared" si="1"/>
      </c>
      <c r="O73" s="16"/>
      <c r="P73" s="27">
        <f t="shared" si="2"/>
      </c>
    </row>
    <row r="74" spans="1:16" ht="18.75" customHeight="1">
      <c r="A74" s="10">
        <v>63</v>
      </c>
      <c r="B74" s="11" t="s">
        <v>124</v>
      </c>
      <c r="C74" s="12" t="s">
        <v>129</v>
      </c>
      <c r="D74" s="13"/>
      <c r="E74" s="13"/>
      <c r="F74" s="13"/>
      <c r="G74" s="13"/>
      <c r="H74" s="13"/>
      <c r="I74" s="13"/>
      <c r="J74" s="14">
        <f t="shared" si="0"/>
      </c>
      <c r="K74" s="15"/>
      <c r="L74" s="16"/>
      <c r="M74" s="16"/>
      <c r="N74" s="17">
        <f t="shared" si="1"/>
      </c>
      <c r="O74" s="16"/>
      <c r="P74" s="27">
        <f t="shared" si="2"/>
      </c>
    </row>
    <row r="75" spans="1:16" ht="18.75" customHeight="1">
      <c r="A75" s="10">
        <v>64</v>
      </c>
      <c r="B75" s="11" t="s">
        <v>475</v>
      </c>
      <c r="C75" s="12" t="s">
        <v>129</v>
      </c>
      <c r="D75" s="13"/>
      <c r="E75" s="13"/>
      <c r="F75" s="13"/>
      <c r="G75" s="13"/>
      <c r="H75" s="13"/>
      <c r="I75" s="13"/>
      <c r="J75" s="14">
        <f t="shared" si="0"/>
      </c>
      <c r="K75" s="15"/>
      <c r="L75" s="16"/>
      <c r="M75" s="16"/>
      <c r="N75" s="17">
        <f t="shared" si="1"/>
      </c>
      <c r="O75" s="16"/>
      <c r="P75" s="27">
        <f t="shared" si="2"/>
      </c>
    </row>
    <row r="76" spans="1:16" ht="18.75" customHeight="1">
      <c r="A76" s="10">
        <v>65</v>
      </c>
      <c r="B76" s="11" t="s">
        <v>402</v>
      </c>
      <c r="C76" s="12" t="s">
        <v>75</v>
      </c>
      <c r="D76" s="13"/>
      <c r="E76" s="13"/>
      <c r="F76" s="13"/>
      <c r="G76" s="13"/>
      <c r="H76" s="13"/>
      <c r="I76" s="13"/>
      <c r="J76" s="14">
        <f t="shared" si="0"/>
      </c>
      <c r="K76" s="15"/>
      <c r="L76" s="16"/>
      <c r="M76" s="16"/>
      <c r="N76" s="17">
        <f t="shared" si="1"/>
      </c>
      <c r="O76" s="16"/>
      <c r="P76" s="27">
        <f t="shared" si="2"/>
      </c>
    </row>
    <row r="77" spans="1:16" ht="18.75" customHeight="1">
      <c r="A77" s="10">
        <v>66</v>
      </c>
      <c r="B77" s="11" t="s">
        <v>27</v>
      </c>
      <c r="C77" s="12" t="s">
        <v>75</v>
      </c>
      <c r="D77" s="13"/>
      <c r="E77" s="13"/>
      <c r="F77" s="13"/>
      <c r="G77" s="13"/>
      <c r="H77" s="13"/>
      <c r="I77" s="13"/>
      <c r="J77" s="14">
        <f t="shared" si="0"/>
      </c>
      <c r="K77" s="15"/>
      <c r="L77" s="16"/>
      <c r="M77" s="16"/>
      <c r="N77" s="17">
        <f t="shared" si="1"/>
      </c>
      <c r="O77" s="16"/>
      <c r="P77" s="27">
        <f t="shared" si="2"/>
      </c>
    </row>
    <row r="78" spans="1:16" ht="18.75" customHeight="1">
      <c r="A78" s="10">
        <v>67</v>
      </c>
      <c r="B78" s="11" t="s">
        <v>168</v>
      </c>
      <c r="C78" s="12" t="s">
        <v>76</v>
      </c>
      <c r="D78" s="13"/>
      <c r="E78" s="13"/>
      <c r="F78" s="13"/>
      <c r="G78" s="13"/>
      <c r="H78" s="13"/>
      <c r="I78" s="13"/>
      <c r="J78" s="14">
        <f aca="true" t="shared" si="3" ref="J78:J92">IF(COUNT(D78:I78)&lt;&gt;0,ROUND(SUM((D78+E78+F78+G78+H78+I78)/COUNTA(D78:I78)),0),"")</f>
      </c>
      <c r="K78" s="15"/>
      <c r="L78" s="16"/>
      <c r="M78" s="16"/>
      <c r="N78" s="17">
        <f aca="true" t="shared" si="4" ref="N78:N92">IF(COUNT(D78:L78)&lt;&gt;0,ROUND(SUM(J78*3+K78+L78*6)/10,0),"")</f>
      </c>
      <c r="O78" s="16"/>
      <c r="P78" s="27">
        <f aca="true" t="shared" si="5" ref="P78:P92">IF(N78&lt;&gt;"",IF(N78&lt;5,"Thi lại",""),"")</f>
      </c>
    </row>
    <row r="79" spans="1:16" ht="18.75" customHeight="1">
      <c r="A79" s="10">
        <v>68</v>
      </c>
      <c r="B79" s="11" t="s">
        <v>29</v>
      </c>
      <c r="C79" s="12" t="s">
        <v>76</v>
      </c>
      <c r="D79" s="13"/>
      <c r="E79" s="13"/>
      <c r="F79" s="13"/>
      <c r="G79" s="13"/>
      <c r="H79" s="13"/>
      <c r="I79" s="13"/>
      <c r="J79" s="14">
        <f t="shared" si="3"/>
      </c>
      <c r="K79" s="15"/>
      <c r="L79" s="16"/>
      <c r="M79" s="16"/>
      <c r="N79" s="17">
        <f t="shared" si="4"/>
      </c>
      <c r="O79" s="16"/>
      <c r="P79" s="27">
        <f t="shared" si="5"/>
      </c>
    </row>
    <row r="80" spans="1:16" ht="18.75" customHeight="1">
      <c r="A80" s="10">
        <v>69</v>
      </c>
      <c r="B80" s="11" t="s">
        <v>254</v>
      </c>
      <c r="C80" s="12" t="s">
        <v>77</v>
      </c>
      <c r="D80" s="13"/>
      <c r="E80" s="13"/>
      <c r="F80" s="13"/>
      <c r="G80" s="13"/>
      <c r="H80" s="13"/>
      <c r="I80" s="13"/>
      <c r="J80" s="14">
        <f t="shared" si="3"/>
      </c>
      <c r="K80" s="15"/>
      <c r="L80" s="16"/>
      <c r="M80" s="16"/>
      <c r="N80" s="17">
        <f t="shared" si="4"/>
      </c>
      <c r="O80" s="16"/>
      <c r="P80" s="27">
        <f t="shared" si="5"/>
      </c>
    </row>
    <row r="81" spans="1:16" ht="18.75" customHeight="1">
      <c r="A81" s="10">
        <v>70</v>
      </c>
      <c r="B81" s="11" t="s">
        <v>356</v>
      </c>
      <c r="C81" s="12" t="s">
        <v>77</v>
      </c>
      <c r="D81" s="13"/>
      <c r="E81" s="13"/>
      <c r="F81" s="13"/>
      <c r="G81" s="13"/>
      <c r="H81" s="13"/>
      <c r="I81" s="13"/>
      <c r="J81" s="14">
        <f t="shared" si="3"/>
      </c>
      <c r="K81" s="15"/>
      <c r="L81" s="16"/>
      <c r="M81" s="16"/>
      <c r="N81" s="17">
        <f t="shared" si="4"/>
      </c>
      <c r="O81" s="16"/>
      <c r="P81" s="27">
        <f t="shared" si="5"/>
      </c>
    </row>
    <row r="82" spans="1:16" ht="18.75" customHeight="1">
      <c r="A82" s="10">
        <v>71</v>
      </c>
      <c r="B82" s="11" t="s">
        <v>476</v>
      </c>
      <c r="C82" s="12" t="s">
        <v>435</v>
      </c>
      <c r="D82" s="13"/>
      <c r="E82" s="13"/>
      <c r="F82" s="13"/>
      <c r="G82" s="13"/>
      <c r="H82" s="13"/>
      <c r="I82" s="13"/>
      <c r="J82" s="14">
        <f t="shared" si="3"/>
      </c>
      <c r="K82" s="15"/>
      <c r="L82" s="16"/>
      <c r="M82" s="16"/>
      <c r="N82" s="17">
        <f t="shared" si="4"/>
      </c>
      <c r="O82" s="16"/>
      <c r="P82" s="27">
        <f t="shared" si="5"/>
      </c>
    </row>
    <row r="83" spans="1:16" ht="18.75" customHeight="1">
      <c r="A83" s="10">
        <v>72</v>
      </c>
      <c r="B83" s="11" t="s">
        <v>477</v>
      </c>
      <c r="C83" s="12" t="s">
        <v>79</v>
      </c>
      <c r="D83" s="13"/>
      <c r="E83" s="13"/>
      <c r="F83" s="13"/>
      <c r="G83" s="13"/>
      <c r="H83" s="13"/>
      <c r="I83" s="13"/>
      <c r="J83" s="14">
        <f t="shared" si="3"/>
      </c>
      <c r="K83" s="15"/>
      <c r="L83" s="16"/>
      <c r="M83" s="16"/>
      <c r="N83" s="17">
        <f t="shared" si="4"/>
      </c>
      <c r="O83" s="16"/>
      <c r="P83" s="27">
        <f t="shared" si="5"/>
      </c>
    </row>
    <row r="84" spans="1:16" ht="18.75" customHeight="1">
      <c r="A84" s="10">
        <v>73</v>
      </c>
      <c r="B84" s="11" t="s">
        <v>415</v>
      </c>
      <c r="C84" s="12" t="s">
        <v>79</v>
      </c>
      <c r="D84" s="13"/>
      <c r="E84" s="13"/>
      <c r="F84" s="13"/>
      <c r="G84" s="13"/>
      <c r="H84" s="13"/>
      <c r="I84" s="13"/>
      <c r="J84" s="14">
        <f t="shared" si="3"/>
      </c>
      <c r="K84" s="15"/>
      <c r="L84" s="16"/>
      <c r="M84" s="16"/>
      <c r="N84" s="17">
        <f t="shared" si="4"/>
      </c>
      <c r="O84" s="16"/>
      <c r="P84" s="27">
        <f t="shared" si="5"/>
      </c>
    </row>
    <row r="85" spans="1:16" ht="18.75" customHeight="1">
      <c r="A85" s="10">
        <v>74</v>
      </c>
      <c r="B85" s="11" t="s">
        <v>27</v>
      </c>
      <c r="C85" s="12" t="s">
        <v>79</v>
      </c>
      <c r="D85" s="13"/>
      <c r="E85" s="13"/>
      <c r="F85" s="13"/>
      <c r="G85" s="13"/>
      <c r="H85" s="13"/>
      <c r="I85" s="13"/>
      <c r="J85" s="14">
        <f t="shared" si="3"/>
      </c>
      <c r="K85" s="15"/>
      <c r="L85" s="16"/>
      <c r="M85" s="16"/>
      <c r="N85" s="17">
        <f t="shared" si="4"/>
      </c>
      <c r="O85" s="16"/>
      <c r="P85" s="27">
        <f t="shared" si="5"/>
      </c>
    </row>
    <row r="86" spans="1:16" ht="18.75" customHeight="1">
      <c r="A86" s="10">
        <v>75</v>
      </c>
      <c r="B86" s="11" t="s">
        <v>478</v>
      </c>
      <c r="C86" s="12" t="s">
        <v>79</v>
      </c>
      <c r="D86" s="13"/>
      <c r="E86" s="13"/>
      <c r="F86" s="13"/>
      <c r="G86" s="13"/>
      <c r="H86" s="13"/>
      <c r="I86" s="13"/>
      <c r="J86" s="14">
        <f t="shared" si="3"/>
      </c>
      <c r="K86" s="15"/>
      <c r="L86" s="16"/>
      <c r="M86" s="16"/>
      <c r="N86" s="17">
        <f t="shared" si="4"/>
      </c>
      <c r="O86" s="16"/>
      <c r="P86" s="27">
        <f t="shared" si="5"/>
      </c>
    </row>
    <row r="87" spans="1:16" ht="18.75" customHeight="1">
      <c r="A87" s="10">
        <v>76</v>
      </c>
      <c r="B87" s="11" t="s">
        <v>213</v>
      </c>
      <c r="C87" s="12" t="s">
        <v>79</v>
      </c>
      <c r="D87" s="13"/>
      <c r="E87" s="13"/>
      <c r="F87" s="13"/>
      <c r="G87" s="13"/>
      <c r="H87" s="13"/>
      <c r="I87" s="13"/>
      <c r="J87" s="14">
        <f t="shared" si="3"/>
      </c>
      <c r="K87" s="15"/>
      <c r="L87" s="16"/>
      <c r="M87" s="16"/>
      <c r="N87" s="17">
        <f t="shared" si="4"/>
      </c>
      <c r="O87" s="16"/>
      <c r="P87" s="27">
        <f t="shared" si="5"/>
      </c>
    </row>
    <row r="88" spans="1:16" ht="18.75" customHeight="1">
      <c r="A88" s="10">
        <v>77</v>
      </c>
      <c r="B88" s="11" t="s">
        <v>346</v>
      </c>
      <c r="C88" s="12" t="s">
        <v>79</v>
      </c>
      <c r="D88" s="13"/>
      <c r="E88" s="13"/>
      <c r="F88" s="13"/>
      <c r="G88" s="13"/>
      <c r="H88" s="13"/>
      <c r="I88" s="13"/>
      <c r="J88" s="14">
        <f t="shared" si="3"/>
      </c>
      <c r="K88" s="15"/>
      <c r="L88" s="16"/>
      <c r="M88" s="16"/>
      <c r="N88" s="17">
        <f t="shared" si="4"/>
      </c>
      <c r="O88" s="16"/>
      <c r="P88" s="27">
        <f t="shared" si="5"/>
      </c>
    </row>
    <row r="89" spans="1:16" ht="18.75" customHeight="1">
      <c r="A89" s="10">
        <v>78</v>
      </c>
      <c r="B89" s="11" t="s">
        <v>479</v>
      </c>
      <c r="C89" s="12" t="s">
        <v>81</v>
      </c>
      <c r="D89" s="13"/>
      <c r="E89" s="13"/>
      <c r="F89" s="13"/>
      <c r="G89" s="13"/>
      <c r="H89" s="13"/>
      <c r="I89" s="13"/>
      <c r="J89" s="14">
        <f t="shared" si="3"/>
      </c>
      <c r="K89" s="15"/>
      <c r="L89" s="16"/>
      <c r="M89" s="16"/>
      <c r="N89" s="17">
        <f t="shared" si="4"/>
      </c>
      <c r="O89" s="16"/>
      <c r="P89" s="27">
        <f t="shared" si="5"/>
      </c>
    </row>
    <row r="90" spans="1:16" ht="18.75" customHeight="1">
      <c r="A90" s="10">
        <v>79</v>
      </c>
      <c r="B90" s="11" t="s">
        <v>480</v>
      </c>
      <c r="C90" s="12" t="s">
        <v>159</v>
      </c>
      <c r="D90" s="13"/>
      <c r="E90" s="13"/>
      <c r="F90" s="13"/>
      <c r="G90" s="13"/>
      <c r="H90" s="13"/>
      <c r="I90" s="13"/>
      <c r="J90" s="14">
        <f t="shared" si="3"/>
      </c>
      <c r="K90" s="15"/>
      <c r="L90" s="16"/>
      <c r="M90" s="16"/>
      <c r="N90" s="17">
        <f t="shared" si="4"/>
      </c>
      <c r="O90" s="16"/>
      <c r="P90" s="27">
        <f t="shared" si="5"/>
      </c>
    </row>
    <row r="91" spans="1:16" ht="18.75" customHeight="1">
      <c r="A91" s="10">
        <v>80</v>
      </c>
      <c r="B91" s="11" t="s">
        <v>115</v>
      </c>
      <c r="C91" s="12" t="s">
        <v>360</v>
      </c>
      <c r="D91" s="13"/>
      <c r="E91" s="13"/>
      <c r="F91" s="13"/>
      <c r="G91" s="13"/>
      <c r="H91" s="13"/>
      <c r="I91" s="13"/>
      <c r="J91" s="14">
        <f t="shared" si="3"/>
      </c>
      <c r="K91" s="15"/>
      <c r="L91" s="16"/>
      <c r="M91" s="16"/>
      <c r="N91" s="17">
        <f t="shared" si="4"/>
      </c>
      <c r="O91" s="16"/>
      <c r="P91" s="27">
        <f t="shared" si="5"/>
      </c>
    </row>
    <row r="92" spans="1:16" ht="18.75" customHeight="1">
      <c r="A92" s="10">
        <v>81</v>
      </c>
      <c r="B92" s="11" t="s">
        <v>432</v>
      </c>
      <c r="C92" s="12" t="s">
        <v>131</v>
      </c>
      <c r="D92" s="13"/>
      <c r="E92" s="13"/>
      <c r="F92" s="13"/>
      <c r="G92" s="13"/>
      <c r="H92" s="13"/>
      <c r="I92" s="13"/>
      <c r="J92" s="14">
        <f t="shared" si="3"/>
      </c>
      <c r="K92" s="15"/>
      <c r="L92" s="16"/>
      <c r="M92" s="16"/>
      <c r="N92" s="17">
        <f t="shared" si="4"/>
      </c>
      <c r="O92" s="16"/>
      <c r="P92" s="27">
        <f t="shared" si="5"/>
      </c>
    </row>
    <row r="93" spans="1:15" s="2" customFormat="1" ht="15.75" customHeight="1">
      <c r="A93" s="47" t="s">
        <v>88</v>
      </c>
      <c r="B93" s="47"/>
      <c r="C93" s="47"/>
      <c r="D93" s="47"/>
      <c r="E93" s="47"/>
      <c r="F93" s="47"/>
      <c r="G93" s="47"/>
      <c r="H93" s="47"/>
      <c r="I93" s="47"/>
      <c r="J93" s="28"/>
      <c r="K93" s="28"/>
      <c r="L93" s="28"/>
      <c r="M93" s="28"/>
      <c r="N93" s="29"/>
      <c r="O93" s="28"/>
    </row>
    <row r="94" spans="1:15" s="2" customFormat="1" ht="15.75" customHeight="1">
      <c r="A94" s="20" t="s">
        <v>89</v>
      </c>
      <c r="B94" s="4"/>
      <c r="C94" s="4"/>
      <c r="D94" s="30"/>
      <c r="E94" s="30"/>
      <c r="F94" s="30"/>
      <c r="G94" s="30"/>
      <c r="H94" s="30"/>
      <c r="I94" s="30"/>
      <c r="J94" s="28"/>
      <c r="K94" s="28"/>
      <c r="L94" s="28"/>
      <c r="M94" s="28"/>
      <c r="N94" s="29"/>
      <c r="O94" s="28"/>
    </row>
    <row r="95" spans="1:15" s="2" customFormat="1" ht="15.75" customHeight="1">
      <c r="A95" s="42" t="s">
        <v>90</v>
      </c>
      <c r="B95" s="42"/>
      <c r="C95" s="42"/>
      <c r="D95" s="42"/>
      <c r="E95" s="42"/>
      <c r="F95" s="42"/>
      <c r="G95" s="42"/>
      <c r="H95" s="42"/>
      <c r="I95" s="42"/>
      <c r="J95" s="28"/>
      <c r="K95" s="28"/>
      <c r="L95" s="28"/>
      <c r="M95" s="28"/>
      <c r="N95" s="29"/>
      <c r="O95" s="28"/>
    </row>
    <row r="96" spans="1:16" s="2" customFormat="1" ht="12.75">
      <c r="A96" s="43" t="s">
        <v>91</v>
      </c>
      <c r="B96" s="43"/>
      <c r="C96" s="43" t="s">
        <v>92</v>
      </c>
      <c r="D96" s="43"/>
      <c r="E96" s="43"/>
      <c r="F96" s="21"/>
      <c r="G96" s="30" t="s">
        <v>93</v>
      </c>
      <c r="H96" s="28"/>
      <c r="I96" s="30"/>
      <c r="J96" s="30"/>
      <c r="K96" s="44" t="s">
        <v>94</v>
      </c>
      <c r="L96" s="44"/>
      <c r="M96" s="44"/>
      <c r="N96" s="44"/>
      <c r="O96" s="44"/>
      <c r="P96" s="44"/>
    </row>
    <row r="97" spans="1:15" s="2" customFormat="1" ht="12.75">
      <c r="A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  <c r="O97" s="28"/>
    </row>
    <row r="98" spans="1:15" s="2" customFormat="1" ht="12.75">
      <c r="A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9"/>
      <c r="O98" s="28"/>
    </row>
    <row r="99" spans="1:15" s="2" customFormat="1" ht="12.75">
      <c r="A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28"/>
    </row>
    <row r="100" spans="1:15" s="2" customFormat="1" ht="12.75">
      <c r="A100" s="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9"/>
      <c r="O100" s="28"/>
    </row>
    <row r="101" spans="1:15" s="2" customFormat="1" ht="12.75">
      <c r="A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  <c r="O101" s="28"/>
    </row>
    <row r="102" spans="1:15" s="2" customFormat="1" ht="12.75">
      <c r="A102" s="24" t="s">
        <v>95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8"/>
    </row>
    <row r="103" spans="1:15" s="2" customFormat="1" ht="12.75">
      <c r="A103" s="25" t="s">
        <v>96</v>
      </c>
      <c r="B103" s="24" t="s">
        <v>133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25" t="s">
        <v>96</v>
      </c>
      <c r="B104" s="24" t="s">
        <v>97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25" t="s">
        <v>96</v>
      </c>
      <c r="B105" s="26" t="s">
        <v>98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25" t="s">
        <v>96</v>
      </c>
      <c r="B106" s="26" t="s">
        <v>99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spans="1:15" s="2" customFormat="1" ht="12.75">
      <c r="A107" s="25" t="s">
        <v>96</v>
      </c>
      <c r="B107" s="26" t="s">
        <v>100</v>
      </c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28"/>
    </row>
    <row r="108" ht="15">
      <c r="P108" s="2"/>
    </row>
    <row r="109" ht="15">
      <c r="P109" s="2"/>
    </row>
  </sheetData>
  <sheetProtection/>
  <mergeCells count="22">
    <mergeCell ref="P10:P11"/>
    <mergeCell ref="D11:I11"/>
    <mergeCell ref="A93:I93"/>
    <mergeCell ref="A95:I95"/>
    <mergeCell ref="A96:B96"/>
    <mergeCell ref="C96:E96"/>
    <mergeCell ref="K96:P96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97:N107 N1:N95">
    <cfRule type="cellIs" priority="1" dxfId="42" operator="lessThan" stopIfTrue="1">
      <formula>5</formula>
    </cfRule>
  </conditionalFormatting>
  <conditionalFormatting sqref="N108:N65509">
    <cfRule type="cellIs" priority="3" dxfId="42" operator="lessThan" stopIfTrue="1">
      <formula>5</formula>
    </cfRule>
  </conditionalFormatting>
  <conditionalFormatting sqref="N12:N93">
    <cfRule type="cellIs" priority="2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88">
      <selection activeCell="A4" sqref="A1:IV16384"/>
    </sheetView>
  </sheetViews>
  <sheetFormatPr defaultColWidth="9.140625" defaultRowHeight="15"/>
  <cols>
    <col min="1" max="1" width="4.421875" style="6" customWidth="1"/>
    <col min="2" max="2" width="18.421875" style="6" customWidth="1"/>
    <col min="3" max="3" width="12.8515625" style="6" bestFit="1" customWidth="1"/>
    <col min="4" max="9" width="4.140625" style="18" customWidth="1"/>
    <col min="10" max="10" width="5.8515625" style="19" customWidth="1"/>
    <col min="11" max="11" width="6.140625" style="19" customWidth="1"/>
    <col min="12" max="12" width="4.57421875" style="18" customWidth="1"/>
    <col min="13" max="13" width="5.421875" style="18" customWidth="1"/>
    <col min="14" max="14" width="5.28125" style="18" customWidth="1"/>
    <col min="15" max="15" width="5.8515625" style="18" customWidth="1"/>
    <col min="16" max="16" width="5.0039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482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18.75" customHeight="1">
      <c r="A12" s="10">
        <v>1</v>
      </c>
      <c r="B12" s="11" t="s">
        <v>214</v>
      </c>
      <c r="C12" s="12" t="s">
        <v>135</v>
      </c>
      <c r="D12" s="13"/>
      <c r="E12" s="13"/>
      <c r="F12" s="13"/>
      <c r="G12" s="13"/>
      <c r="H12" s="13"/>
      <c r="I12" s="13"/>
      <c r="J12" s="14">
        <f aca="true" t="shared" si="0" ref="J12:J76">IF(COUNT(D12:I12)&lt;&gt;0,ROUND(SUM((D12+E12+F12+G12+H12+I12)/COUNTA(D12:I12)),0),"")</f>
      </c>
      <c r="K12" s="15"/>
      <c r="L12" s="16"/>
      <c r="M12" s="16"/>
      <c r="N12" s="17">
        <f aca="true" t="shared" si="1" ref="N12:N75">IF(COUNT(D12:L12)&lt;&gt;0,ROUND(SUM(J12*3+K12+L12*6)/10,0),"")</f>
      </c>
      <c r="O12" s="16"/>
      <c r="P12" s="27">
        <f aca="true" t="shared" si="2" ref="P12:P76">IF(N12&lt;&gt;"",IF(N12&lt;5,"Thi lại",""),"")</f>
      </c>
    </row>
    <row r="13" spans="1:16" ht="18.75" customHeight="1">
      <c r="A13" s="10">
        <v>2</v>
      </c>
      <c r="B13" s="11" t="s">
        <v>483</v>
      </c>
      <c r="C13" s="12" t="s">
        <v>135</v>
      </c>
      <c r="D13" s="13"/>
      <c r="E13" s="13"/>
      <c r="F13" s="13"/>
      <c r="G13" s="13"/>
      <c r="H13" s="13"/>
      <c r="I13" s="13"/>
      <c r="J13" s="14">
        <f t="shared" si="0"/>
      </c>
      <c r="K13" s="15"/>
      <c r="L13" s="16"/>
      <c r="M13" s="16"/>
      <c r="N13" s="17">
        <f t="shared" si="1"/>
      </c>
      <c r="O13" s="16"/>
      <c r="P13" s="27">
        <f t="shared" si="2"/>
      </c>
    </row>
    <row r="14" spans="1:16" ht="18.75" customHeight="1">
      <c r="A14" s="10">
        <v>3</v>
      </c>
      <c r="B14" s="11" t="s">
        <v>484</v>
      </c>
      <c r="C14" s="12" t="s">
        <v>135</v>
      </c>
      <c r="D14" s="13"/>
      <c r="E14" s="13"/>
      <c r="F14" s="13"/>
      <c r="G14" s="13"/>
      <c r="H14" s="13"/>
      <c r="I14" s="13"/>
      <c r="J14" s="14">
        <f t="shared" si="0"/>
      </c>
      <c r="K14" s="15"/>
      <c r="L14" s="16"/>
      <c r="M14" s="16"/>
      <c r="N14" s="17">
        <f t="shared" si="1"/>
      </c>
      <c r="O14" s="16"/>
      <c r="P14" s="27">
        <f t="shared" si="2"/>
      </c>
    </row>
    <row r="15" spans="1:16" ht="18.75" customHeight="1">
      <c r="A15" s="10">
        <v>4</v>
      </c>
      <c r="B15" s="11" t="s">
        <v>485</v>
      </c>
      <c r="C15" s="12" t="s">
        <v>486</v>
      </c>
      <c r="D15" s="13"/>
      <c r="E15" s="13"/>
      <c r="F15" s="13"/>
      <c r="G15" s="13"/>
      <c r="H15" s="13"/>
      <c r="I15" s="13"/>
      <c r="J15" s="14">
        <f t="shared" si="0"/>
      </c>
      <c r="K15" s="15"/>
      <c r="L15" s="16"/>
      <c r="M15" s="16"/>
      <c r="N15" s="17">
        <f t="shared" si="1"/>
      </c>
      <c r="O15" s="16"/>
      <c r="P15" s="27">
        <f t="shared" si="2"/>
      </c>
    </row>
    <row r="16" spans="1:16" ht="18.75" customHeight="1">
      <c r="A16" s="10">
        <v>5</v>
      </c>
      <c r="B16" s="11" t="s">
        <v>117</v>
      </c>
      <c r="C16" s="12" t="s">
        <v>137</v>
      </c>
      <c r="D16" s="13"/>
      <c r="E16" s="13"/>
      <c r="F16" s="13"/>
      <c r="G16" s="13"/>
      <c r="H16" s="13"/>
      <c r="I16" s="13"/>
      <c r="J16" s="14">
        <f t="shared" si="0"/>
      </c>
      <c r="K16" s="15"/>
      <c r="L16" s="16"/>
      <c r="M16" s="16"/>
      <c r="N16" s="17">
        <f t="shared" si="1"/>
      </c>
      <c r="O16" s="16"/>
      <c r="P16" s="27">
        <f t="shared" si="2"/>
      </c>
    </row>
    <row r="17" spans="1:16" ht="18.75" customHeight="1">
      <c r="A17" s="10">
        <v>6</v>
      </c>
      <c r="B17" s="11" t="s">
        <v>487</v>
      </c>
      <c r="C17" s="12" t="s">
        <v>105</v>
      </c>
      <c r="D17" s="13"/>
      <c r="E17" s="13"/>
      <c r="F17" s="13"/>
      <c r="G17" s="13"/>
      <c r="H17" s="13"/>
      <c r="I17" s="13"/>
      <c r="J17" s="14">
        <f t="shared" si="0"/>
      </c>
      <c r="K17" s="15"/>
      <c r="L17" s="16"/>
      <c r="M17" s="16"/>
      <c r="N17" s="17">
        <f t="shared" si="1"/>
      </c>
      <c r="O17" s="16"/>
      <c r="P17" s="27">
        <f t="shared" si="2"/>
      </c>
    </row>
    <row r="18" spans="1:16" ht="18.75" customHeight="1">
      <c r="A18" s="10">
        <v>7</v>
      </c>
      <c r="B18" s="11" t="s">
        <v>291</v>
      </c>
      <c r="C18" s="12" t="s">
        <v>106</v>
      </c>
      <c r="D18" s="13"/>
      <c r="E18" s="13"/>
      <c r="F18" s="13"/>
      <c r="G18" s="13"/>
      <c r="H18" s="13"/>
      <c r="I18" s="13"/>
      <c r="J18" s="14">
        <f t="shared" si="0"/>
      </c>
      <c r="K18" s="15"/>
      <c r="L18" s="16"/>
      <c r="M18" s="16"/>
      <c r="N18" s="17">
        <f t="shared" si="1"/>
      </c>
      <c r="O18" s="16"/>
      <c r="P18" s="27">
        <f t="shared" si="2"/>
      </c>
    </row>
    <row r="19" spans="1:16" ht="18.75" customHeight="1">
      <c r="A19" s="10">
        <v>8</v>
      </c>
      <c r="B19" s="11" t="s">
        <v>358</v>
      </c>
      <c r="C19" s="12" t="s">
        <v>106</v>
      </c>
      <c r="D19" s="13"/>
      <c r="E19" s="13"/>
      <c r="F19" s="13"/>
      <c r="G19" s="13"/>
      <c r="H19" s="13"/>
      <c r="I19" s="13"/>
      <c r="J19" s="14">
        <f t="shared" si="0"/>
      </c>
      <c r="K19" s="15"/>
      <c r="L19" s="16"/>
      <c r="M19" s="16"/>
      <c r="N19" s="17">
        <f t="shared" si="1"/>
      </c>
      <c r="O19" s="16"/>
      <c r="P19" s="27">
        <f t="shared" si="2"/>
      </c>
    </row>
    <row r="20" spans="1:16" ht="18.75" customHeight="1">
      <c r="A20" s="10">
        <v>9</v>
      </c>
      <c r="B20" s="11" t="s">
        <v>85</v>
      </c>
      <c r="C20" s="12" t="s">
        <v>166</v>
      </c>
      <c r="D20" s="13"/>
      <c r="E20" s="13"/>
      <c r="F20" s="13"/>
      <c r="G20" s="13"/>
      <c r="H20" s="13"/>
      <c r="I20" s="13"/>
      <c r="J20" s="14">
        <f t="shared" si="0"/>
      </c>
      <c r="K20" s="15"/>
      <c r="L20" s="16"/>
      <c r="M20" s="16"/>
      <c r="N20" s="17">
        <f t="shared" si="1"/>
      </c>
      <c r="O20" s="16"/>
      <c r="P20" s="27">
        <f t="shared" si="2"/>
      </c>
    </row>
    <row r="21" spans="1:16" ht="18.75" customHeight="1">
      <c r="A21" s="10">
        <v>10</v>
      </c>
      <c r="B21" s="11" t="s">
        <v>85</v>
      </c>
      <c r="C21" s="12" t="s">
        <v>28</v>
      </c>
      <c r="D21" s="13"/>
      <c r="E21" s="13"/>
      <c r="F21" s="13"/>
      <c r="G21" s="13"/>
      <c r="H21" s="13"/>
      <c r="I21" s="13"/>
      <c r="J21" s="14">
        <f t="shared" si="0"/>
      </c>
      <c r="K21" s="15"/>
      <c r="L21" s="16"/>
      <c r="M21" s="16"/>
      <c r="N21" s="17">
        <f t="shared" si="1"/>
      </c>
      <c r="O21" s="16"/>
      <c r="P21" s="27">
        <f t="shared" si="2"/>
      </c>
    </row>
    <row r="22" spans="1:16" ht="18.75" customHeight="1">
      <c r="A22" s="10">
        <v>11</v>
      </c>
      <c r="B22" s="11" t="s">
        <v>37</v>
      </c>
      <c r="C22" s="12" t="s">
        <v>28</v>
      </c>
      <c r="D22" s="13"/>
      <c r="E22" s="13"/>
      <c r="F22" s="13"/>
      <c r="G22" s="13"/>
      <c r="H22" s="13"/>
      <c r="I22" s="13"/>
      <c r="J22" s="14">
        <f t="shared" si="0"/>
      </c>
      <c r="K22" s="15"/>
      <c r="L22" s="16"/>
      <c r="M22" s="16"/>
      <c r="N22" s="17">
        <f t="shared" si="1"/>
      </c>
      <c r="O22" s="16"/>
      <c r="P22" s="27">
        <f t="shared" si="2"/>
      </c>
    </row>
    <row r="23" spans="1:16" ht="18.75" customHeight="1">
      <c r="A23" s="10">
        <v>12</v>
      </c>
      <c r="B23" s="11" t="s">
        <v>27</v>
      </c>
      <c r="C23" s="12" t="s">
        <v>28</v>
      </c>
      <c r="D23" s="13"/>
      <c r="E23" s="13"/>
      <c r="F23" s="13"/>
      <c r="G23" s="13"/>
      <c r="H23" s="13"/>
      <c r="I23" s="13"/>
      <c r="J23" s="14">
        <f t="shared" si="0"/>
      </c>
      <c r="K23" s="15"/>
      <c r="L23" s="16"/>
      <c r="M23" s="16"/>
      <c r="N23" s="17">
        <f t="shared" si="1"/>
      </c>
      <c r="O23" s="16"/>
      <c r="P23" s="27">
        <f t="shared" si="2"/>
      </c>
    </row>
    <row r="24" spans="1:16" ht="18.75" customHeight="1">
      <c r="A24" s="10">
        <v>13</v>
      </c>
      <c r="B24" s="11" t="s">
        <v>171</v>
      </c>
      <c r="C24" s="12" t="s">
        <v>28</v>
      </c>
      <c r="D24" s="13"/>
      <c r="E24" s="13"/>
      <c r="F24" s="13"/>
      <c r="G24" s="13"/>
      <c r="H24" s="13"/>
      <c r="I24" s="13"/>
      <c r="J24" s="14">
        <f t="shared" si="0"/>
      </c>
      <c r="K24" s="15"/>
      <c r="L24" s="16"/>
      <c r="M24" s="16"/>
      <c r="N24" s="17">
        <f t="shared" si="1"/>
      </c>
      <c r="O24" s="16"/>
      <c r="P24" s="27">
        <f t="shared" si="2"/>
      </c>
    </row>
    <row r="25" spans="1:16" ht="18.75" customHeight="1">
      <c r="A25" s="10">
        <v>14</v>
      </c>
      <c r="B25" s="11" t="s">
        <v>488</v>
      </c>
      <c r="C25" s="12" t="s">
        <v>30</v>
      </c>
      <c r="D25" s="13"/>
      <c r="E25" s="13"/>
      <c r="F25" s="13"/>
      <c r="G25" s="13"/>
      <c r="H25" s="13"/>
      <c r="I25" s="13"/>
      <c r="J25" s="14">
        <f t="shared" si="0"/>
      </c>
      <c r="K25" s="15"/>
      <c r="L25" s="16"/>
      <c r="M25" s="16"/>
      <c r="N25" s="17">
        <f t="shared" si="1"/>
      </c>
      <c r="O25" s="16"/>
      <c r="P25" s="27">
        <f t="shared" si="2"/>
      </c>
    </row>
    <row r="26" spans="1:16" ht="18.75" customHeight="1">
      <c r="A26" s="10">
        <v>15</v>
      </c>
      <c r="B26" s="11" t="s">
        <v>489</v>
      </c>
      <c r="C26" s="12" t="s">
        <v>110</v>
      </c>
      <c r="D26" s="13"/>
      <c r="E26" s="13"/>
      <c r="F26" s="13"/>
      <c r="G26" s="13"/>
      <c r="H26" s="13"/>
      <c r="I26" s="13"/>
      <c r="J26" s="14">
        <f t="shared" si="0"/>
      </c>
      <c r="K26" s="15"/>
      <c r="L26" s="16"/>
      <c r="M26" s="16"/>
      <c r="N26" s="17">
        <f t="shared" si="1"/>
      </c>
      <c r="O26" s="16"/>
      <c r="P26" s="27">
        <f t="shared" si="2"/>
      </c>
    </row>
    <row r="27" spans="1:16" ht="18.75" customHeight="1">
      <c r="A27" s="10">
        <v>16</v>
      </c>
      <c r="B27" s="11" t="s">
        <v>198</v>
      </c>
      <c r="C27" s="12" t="s">
        <v>490</v>
      </c>
      <c r="D27" s="13"/>
      <c r="E27" s="13"/>
      <c r="F27" s="13"/>
      <c r="G27" s="13"/>
      <c r="H27" s="13"/>
      <c r="I27" s="13"/>
      <c r="J27" s="14">
        <f t="shared" si="0"/>
      </c>
      <c r="K27" s="15"/>
      <c r="L27" s="16"/>
      <c r="M27" s="16"/>
      <c r="N27" s="17">
        <f t="shared" si="1"/>
      </c>
      <c r="O27" s="16"/>
      <c r="P27" s="27">
        <f t="shared" si="2"/>
      </c>
    </row>
    <row r="28" spans="1:16" ht="18.75" customHeight="1">
      <c r="A28" s="10">
        <v>17</v>
      </c>
      <c r="B28" s="11" t="s">
        <v>31</v>
      </c>
      <c r="C28" s="12" t="s">
        <v>111</v>
      </c>
      <c r="D28" s="13"/>
      <c r="E28" s="13"/>
      <c r="F28" s="13"/>
      <c r="G28" s="13"/>
      <c r="H28" s="13"/>
      <c r="I28" s="13"/>
      <c r="J28" s="14">
        <f t="shared" si="0"/>
      </c>
      <c r="K28" s="15"/>
      <c r="L28" s="16"/>
      <c r="M28" s="16"/>
      <c r="N28" s="17">
        <f t="shared" si="1"/>
      </c>
      <c r="O28" s="16"/>
      <c r="P28" s="27">
        <f t="shared" si="2"/>
      </c>
    </row>
    <row r="29" spans="1:16" ht="18.75" customHeight="1">
      <c r="A29" s="10">
        <v>18</v>
      </c>
      <c r="B29" s="11" t="s">
        <v>27</v>
      </c>
      <c r="C29" s="12" t="s">
        <v>32</v>
      </c>
      <c r="D29" s="13"/>
      <c r="E29" s="13"/>
      <c r="F29" s="13"/>
      <c r="G29" s="13"/>
      <c r="H29" s="13"/>
      <c r="I29" s="13"/>
      <c r="J29" s="14">
        <f t="shared" si="0"/>
      </c>
      <c r="K29" s="15"/>
      <c r="L29" s="16"/>
      <c r="M29" s="16"/>
      <c r="N29" s="17">
        <f t="shared" si="1"/>
      </c>
      <c r="O29" s="16"/>
      <c r="P29" s="27">
        <f t="shared" si="2"/>
      </c>
    </row>
    <row r="30" spans="1:16" ht="18.75" customHeight="1">
      <c r="A30" s="10">
        <v>19</v>
      </c>
      <c r="B30" s="11" t="s">
        <v>491</v>
      </c>
      <c r="C30" s="12" t="s">
        <v>374</v>
      </c>
      <c r="D30" s="13"/>
      <c r="E30" s="13"/>
      <c r="F30" s="13"/>
      <c r="G30" s="13"/>
      <c r="H30" s="13"/>
      <c r="I30" s="13"/>
      <c r="J30" s="14">
        <f t="shared" si="0"/>
      </c>
      <c r="K30" s="15"/>
      <c r="L30" s="16"/>
      <c r="M30" s="16"/>
      <c r="N30" s="17">
        <f t="shared" si="1"/>
      </c>
      <c r="O30" s="16"/>
      <c r="P30" s="27">
        <f t="shared" si="2"/>
      </c>
    </row>
    <row r="31" spans="1:16" ht="18.75" customHeight="1">
      <c r="A31" s="10">
        <v>20</v>
      </c>
      <c r="B31" s="11" t="s">
        <v>33</v>
      </c>
      <c r="C31" s="12" t="s">
        <v>453</v>
      </c>
      <c r="D31" s="13"/>
      <c r="E31" s="13"/>
      <c r="F31" s="13"/>
      <c r="G31" s="13"/>
      <c r="H31" s="13"/>
      <c r="I31" s="13"/>
      <c r="J31" s="14">
        <f t="shared" si="0"/>
      </c>
      <c r="K31" s="15"/>
      <c r="L31" s="16"/>
      <c r="M31" s="16"/>
      <c r="N31" s="17">
        <f t="shared" si="1"/>
      </c>
      <c r="O31" s="16"/>
      <c r="P31" s="27">
        <f t="shared" si="2"/>
      </c>
    </row>
    <row r="32" spans="1:16" ht="18.75" customHeight="1">
      <c r="A32" s="10">
        <v>21</v>
      </c>
      <c r="B32" s="11" t="s">
        <v>31</v>
      </c>
      <c r="C32" s="12" t="s">
        <v>113</v>
      </c>
      <c r="D32" s="13"/>
      <c r="E32" s="13"/>
      <c r="F32" s="13"/>
      <c r="G32" s="13"/>
      <c r="H32" s="13"/>
      <c r="I32" s="13"/>
      <c r="J32" s="14">
        <f t="shared" si="0"/>
      </c>
      <c r="K32" s="15"/>
      <c r="L32" s="16"/>
      <c r="M32" s="16"/>
      <c r="N32" s="17">
        <f t="shared" si="1"/>
      </c>
      <c r="O32" s="16"/>
      <c r="P32" s="27">
        <f t="shared" si="2"/>
      </c>
    </row>
    <row r="33" spans="1:16" ht="18.75" customHeight="1">
      <c r="A33" s="10">
        <v>22</v>
      </c>
      <c r="B33" s="11" t="s">
        <v>257</v>
      </c>
      <c r="C33" s="12" t="s">
        <v>113</v>
      </c>
      <c r="D33" s="13"/>
      <c r="E33" s="13"/>
      <c r="F33" s="13"/>
      <c r="G33" s="13"/>
      <c r="H33" s="13"/>
      <c r="I33" s="13"/>
      <c r="J33" s="14">
        <f t="shared" si="0"/>
      </c>
      <c r="K33" s="15"/>
      <c r="L33" s="16"/>
      <c r="M33" s="16"/>
      <c r="N33" s="17">
        <f t="shared" si="1"/>
      </c>
      <c r="O33" s="16"/>
      <c r="P33" s="27">
        <f t="shared" si="2"/>
      </c>
    </row>
    <row r="34" spans="1:16" ht="18.75" customHeight="1">
      <c r="A34" s="10">
        <v>23</v>
      </c>
      <c r="B34" s="11" t="s">
        <v>27</v>
      </c>
      <c r="C34" s="12" t="s">
        <v>36</v>
      </c>
      <c r="D34" s="13"/>
      <c r="E34" s="13"/>
      <c r="F34" s="13"/>
      <c r="G34" s="13"/>
      <c r="H34" s="13"/>
      <c r="I34" s="13"/>
      <c r="J34" s="14">
        <f t="shared" si="0"/>
      </c>
      <c r="K34" s="15"/>
      <c r="L34" s="16"/>
      <c r="M34" s="16"/>
      <c r="N34" s="17">
        <f t="shared" si="1"/>
      </c>
      <c r="O34" s="16"/>
      <c r="P34" s="27">
        <f t="shared" si="2"/>
      </c>
    </row>
    <row r="35" spans="1:16" ht="18.75" customHeight="1">
      <c r="A35" s="10">
        <v>24</v>
      </c>
      <c r="B35" s="11" t="s">
        <v>123</v>
      </c>
      <c r="C35" s="12" t="s">
        <v>36</v>
      </c>
      <c r="D35" s="13"/>
      <c r="E35" s="13"/>
      <c r="F35" s="13"/>
      <c r="G35" s="13"/>
      <c r="H35" s="13"/>
      <c r="I35" s="13"/>
      <c r="J35" s="14">
        <f t="shared" si="0"/>
      </c>
      <c r="K35" s="15"/>
      <c r="L35" s="16"/>
      <c r="M35" s="16"/>
      <c r="N35" s="17">
        <f t="shared" si="1"/>
      </c>
      <c r="O35" s="16"/>
      <c r="P35" s="27">
        <f t="shared" si="2"/>
      </c>
    </row>
    <row r="36" spans="1:16" ht="18.75" customHeight="1">
      <c r="A36" s="10">
        <v>25</v>
      </c>
      <c r="B36" s="11" t="s">
        <v>19</v>
      </c>
      <c r="C36" s="12" t="s">
        <v>36</v>
      </c>
      <c r="D36" s="13"/>
      <c r="E36" s="13"/>
      <c r="F36" s="13"/>
      <c r="G36" s="13"/>
      <c r="H36" s="13"/>
      <c r="I36" s="13"/>
      <c r="J36" s="14">
        <f t="shared" si="0"/>
      </c>
      <c r="K36" s="15"/>
      <c r="L36" s="16"/>
      <c r="M36" s="16"/>
      <c r="N36" s="17">
        <f t="shared" si="1"/>
      </c>
      <c r="O36" s="16"/>
      <c r="P36" s="27">
        <f t="shared" si="2"/>
      </c>
    </row>
    <row r="37" spans="1:16" ht="18.75" customHeight="1">
      <c r="A37" s="10">
        <v>26</v>
      </c>
      <c r="B37" s="11" t="s">
        <v>29</v>
      </c>
      <c r="C37" s="12" t="s">
        <v>36</v>
      </c>
      <c r="D37" s="13"/>
      <c r="E37" s="13"/>
      <c r="F37" s="13"/>
      <c r="G37" s="13"/>
      <c r="H37" s="13"/>
      <c r="I37" s="13"/>
      <c r="J37" s="14">
        <f t="shared" si="0"/>
      </c>
      <c r="K37" s="15"/>
      <c r="L37" s="16"/>
      <c r="M37" s="16"/>
      <c r="N37" s="17">
        <f t="shared" si="1"/>
      </c>
      <c r="O37" s="16"/>
      <c r="P37" s="27">
        <f t="shared" si="2"/>
      </c>
    </row>
    <row r="38" spans="1:16" ht="18.75" customHeight="1">
      <c r="A38" s="10">
        <v>27</v>
      </c>
      <c r="B38" s="11" t="s">
        <v>492</v>
      </c>
      <c r="C38" s="12" t="s">
        <v>40</v>
      </c>
      <c r="D38" s="13"/>
      <c r="E38" s="13"/>
      <c r="F38" s="13"/>
      <c r="G38" s="13"/>
      <c r="H38" s="13"/>
      <c r="I38" s="13"/>
      <c r="J38" s="14">
        <f t="shared" si="0"/>
      </c>
      <c r="K38" s="15"/>
      <c r="L38" s="16"/>
      <c r="M38" s="16"/>
      <c r="N38" s="17">
        <f t="shared" si="1"/>
      </c>
      <c r="O38" s="16"/>
      <c r="P38" s="27">
        <f t="shared" si="2"/>
      </c>
    </row>
    <row r="39" spans="1:16" ht="18.75" customHeight="1">
      <c r="A39" s="10">
        <v>28</v>
      </c>
      <c r="B39" s="11" t="s">
        <v>27</v>
      </c>
      <c r="C39" s="12" t="s">
        <v>40</v>
      </c>
      <c r="D39" s="13"/>
      <c r="E39" s="13"/>
      <c r="F39" s="13"/>
      <c r="G39" s="13"/>
      <c r="H39" s="13"/>
      <c r="I39" s="13"/>
      <c r="J39" s="14">
        <f t="shared" si="0"/>
      </c>
      <c r="K39" s="15"/>
      <c r="L39" s="16"/>
      <c r="M39" s="16"/>
      <c r="N39" s="17">
        <f t="shared" si="1"/>
      </c>
      <c r="O39" s="16"/>
      <c r="P39" s="27">
        <f t="shared" si="2"/>
      </c>
    </row>
    <row r="40" spans="1:16" ht="18.75" customHeight="1">
      <c r="A40" s="10">
        <v>29</v>
      </c>
      <c r="B40" s="11" t="s">
        <v>102</v>
      </c>
      <c r="C40" s="12" t="s">
        <v>493</v>
      </c>
      <c r="D40" s="13"/>
      <c r="E40" s="13"/>
      <c r="F40" s="13"/>
      <c r="G40" s="13"/>
      <c r="H40" s="13"/>
      <c r="I40" s="13"/>
      <c r="J40" s="14">
        <f t="shared" si="0"/>
      </c>
      <c r="K40" s="15"/>
      <c r="L40" s="16"/>
      <c r="M40" s="16"/>
      <c r="N40" s="17">
        <f t="shared" si="1"/>
      </c>
      <c r="O40" s="16"/>
      <c r="P40" s="27">
        <f t="shared" si="2"/>
      </c>
    </row>
    <row r="41" spans="1:16" ht="18.75" customHeight="1">
      <c r="A41" s="10">
        <v>30</v>
      </c>
      <c r="B41" s="11" t="s">
        <v>494</v>
      </c>
      <c r="C41" s="12" t="s">
        <v>48</v>
      </c>
      <c r="D41" s="13"/>
      <c r="E41" s="13"/>
      <c r="F41" s="13"/>
      <c r="G41" s="13"/>
      <c r="H41" s="13"/>
      <c r="I41" s="13"/>
      <c r="J41" s="14">
        <f t="shared" si="0"/>
      </c>
      <c r="K41" s="15"/>
      <c r="L41" s="16"/>
      <c r="M41" s="16"/>
      <c r="N41" s="17">
        <f t="shared" si="1"/>
      </c>
      <c r="O41" s="16"/>
      <c r="P41" s="27">
        <f t="shared" si="2"/>
      </c>
    </row>
    <row r="42" spans="1:16" ht="18.75" customHeight="1">
      <c r="A42" s="10">
        <v>31</v>
      </c>
      <c r="B42" s="11" t="s">
        <v>69</v>
      </c>
      <c r="C42" s="12" t="s">
        <v>48</v>
      </c>
      <c r="D42" s="13"/>
      <c r="E42" s="13"/>
      <c r="F42" s="13"/>
      <c r="G42" s="13"/>
      <c r="H42" s="13"/>
      <c r="I42" s="13"/>
      <c r="J42" s="14">
        <f t="shared" si="0"/>
      </c>
      <c r="K42" s="15"/>
      <c r="L42" s="16"/>
      <c r="M42" s="16"/>
      <c r="N42" s="17">
        <f t="shared" si="1"/>
      </c>
      <c r="O42" s="16"/>
      <c r="P42" s="27">
        <f t="shared" si="2"/>
      </c>
    </row>
    <row r="43" spans="1:16" ht="18.75" customHeight="1">
      <c r="A43" s="10">
        <v>32</v>
      </c>
      <c r="B43" s="11" t="s">
        <v>31</v>
      </c>
      <c r="C43" s="12" t="s">
        <v>48</v>
      </c>
      <c r="D43" s="13"/>
      <c r="E43" s="13"/>
      <c r="F43" s="13"/>
      <c r="G43" s="13"/>
      <c r="H43" s="13"/>
      <c r="I43" s="13"/>
      <c r="J43" s="14">
        <f t="shared" si="0"/>
      </c>
      <c r="K43" s="15"/>
      <c r="L43" s="16"/>
      <c r="M43" s="16"/>
      <c r="N43" s="17">
        <f t="shared" si="1"/>
      </c>
      <c r="O43" s="16"/>
      <c r="P43" s="27">
        <f t="shared" si="2"/>
      </c>
    </row>
    <row r="44" spans="1:16" ht="18.75" customHeight="1">
      <c r="A44" s="10">
        <v>33</v>
      </c>
      <c r="B44" s="11" t="s">
        <v>29</v>
      </c>
      <c r="C44" s="12" t="s">
        <v>495</v>
      </c>
      <c r="D44" s="13"/>
      <c r="E44" s="13"/>
      <c r="F44" s="13"/>
      <c r="G44" s="13"/>
      <c r="H44" s="13"/>
      <c r="I44" s="13"/>
      <c r="J44" s="14">
        <f t="shared" si="0"/>
      </c>
      <c r="K44" s="15"/>
      <c r="L44" s="16"/>
      <c r="M44" s="16"/>
      <c r="N44" s="17">
        <f t="shared" si="1"/>
      </c>
      <c r="O44" s="16"/>
      <c r="P44" s="27">
        <f t="shared" si="2"/>
      </c>
    </row>
    <row r="45" spans="1:16" ht="18.75" customHeight="1">
      <c r="A45" s="10">
        <v>34</v>
      </c>
      <c r="B45" s="11" t="s">
        <v>496</v>
      </c>
      <c r="C45" s="12" t="s">
        <v>42</v>
      </c>
      <c r="D45" s="13"/>
      <c r="E45" s="13"/>
      <c r="F45" s="13"/>
      <c r="G45" s="13"/>
      <c r="H45" s="13"/>
      <c r="I45" s="13"/>
      <c r="J45" s="14">
        <f t="shared" si="0"/>
      </c>
      <c r="K45" s="15"/>
      <c r="L45" s="16"/>
      <c r="M45" s="16"/>
      <c r="N45" s="17">
        <f t="shared" si="1"/>
      </c>
      <c r="O45" s="16"/>
      <c r="P45" s="27">
        <f t="shared" si="2"/>
      </c>
    </row>
    <row r="46" spans="1:16" ht="18.75" customHeight="1">
      <c r="A46" s="10">
        <v>35</v>
      </c>
      <c r="B46" s="11" t="s">
        <v>497</v>
      </c>
      <c r="C46" s="12" t="s">
        <v>52</v>
      </c>
      <c r="D46" s="13"/>
      <c r="E46" s="13"/>
      <c r="F46" s="13"/>
      <c r="G46" s="13"/>
      <c r="H46" s="13"/>
      <c r="I46" s="13"/>
      <c r="J46" s="14">
        <f t="shared" si="0"/>
      </c>
      <c r="K46" s="15"/>
      <c r="L46" s="16"/>
      <c r="M46" s="16"/>
      <c r="N46" s="17">
        <f t="shared" si="1"/>
      </c>
      <c r="O46" s="16"/>
      <c r="P46" s="27">
        <f t="shared" si="2"/>
      </c>
    </row>
    <row r="47" spans="1:16" ht="18.75" customHeight="1">
      <c r="A47" s="10">
        <v>36</v>
      </c>
      <c r="B47" s="11" t="s">
        <v>498</v>
      </c>
      <c r="C47" s="12" t="s">
        <v>54</v>
      </c>
      <c r="D47" s="13"/>
      <c r="E47" s="13"/>
      <c r="F47" s="13"/>
      <c r="G47" s="13"/>
      <c r="H47" s="13"/>
      <c r="I47" s="13"/>
      <c r="J47" s="14">
        <f t="shared" si="0"/>
      </c>
      <c r="K47" s="15"/>
      <c r="L47" s="16"/>
      <c r="M47" s="16"/>
      <c r="N47" s="17">
        <f t="shared" si="1"/>
      </c>
      <c r="O47" s="16"/>
      <c r="P47" s="27">
        <f t="shared" si="2"/>
      </c>
    </row>
    <row r="48" spans="1:16" ht="18.75" customHeight="1">
      <c r="A48" s="10">
        <v>37</v>
      </c>
      <c r="B48" s="11" t="s">
        <v>499</v>
      </c>
      <c r="C48" s="12" t="s">
        <v>56</v>
      </c>
      <c r="D48" s="13"/>
      <c r="E48" s="13"/>
      <c r="F48" s="13"/>
      <c r="G48" s="13"/>
      <c r="H48" s="13"/>
      <c r="I48" s="13"/>
      <c r="J48" s="14">
        <f t="shared" si="0"/>
      </c>
      <c r="K48" s="15"/>
      <c r="L48" s="16"/>
      <c r="M48" s="16"/>
      <c r="N48" s="17">
        <f t="shared" si="1"/>
      </c>
      <c r="O48" s="16"/>
      <c r="P48" s="27">
        <f t="shared" si="2"/>
      </c>
    </row>
    <row r="49" spans="1:16" ht="18.75" customHeight="1">
      <c r="A49" s="10">
        <v>38</v>
      </c>
      <c r="B49" s="11" t="s">
        <v>280</v>
      </c>
      <c r="C49" s="12" t="s">
        <v>59</v>
      </c>
      <c r="D49" s="13"/>
      <c r="E49" s="13"/>
      <c r="F49" s="13"/>
      <c r="G49" s="13"/>
      <c r="H49" s="13"/>
      <c r="I49" s="13"/>
      <c r="J49" s="14">
        <f t="shared" si="0"/>
      </c>
      <c r="K49" s="15"/>
      <c r="L49" s="16"/>
      <c r="M49" s="16"/>
      <c r="N49" s="17">
        <f t="shared" si="1"/>
      </c>
      <c r="O49" s="16"/>
      <c r="P49" s="27">
        <f t="shared" si="2"/>
      </c>
    </row>
    <row r="50" spans="1:16" ht="18.75" customHeight="1">
      <c r="A50" s="10">
        <v>39</v>
      </c>
      <c r="B50" s="11" t="s">
        <v>500</v>
      </c>
      <c r="C50" s="12" t="s">
        <v>173</v>
      </c>
      <c r="D50" s="13"/>
      <c r="E50" s="13"/>
      <c r="F50" s="13"/>
      <c r="G50" s="13"/>
      <c r="H50" s="13"/>
      <c r="I50" s="13"/>
      <c r="J50" s="14">
        <f t="shared" si="0"/>
      </c>
      <c r="K50" s="15"/>
      <c r="L50" s="16"/>
      <c r="M50" s="16"/>
      <c r="N50" s="17">
        <f t="shared" si="1"/>
      </c>
      <c r="O50" s="16"/>
      <c r="P50" s="27">
        <f t="shared" si="2"/>
      </c>
    </row>
    <row r="51" spans="1:16" ht="18.75" customHeight="1">
      <c r="A51" s="10">
        <v>40</v>
      </c>
      <c r="B51" s="11" t="s">
        <v>501</v>
      </c>
      <c r="C51" s="12" t="s">
        <v>118</v>
      </c>
      <c r="D51" s="13"/>
      <c r="E51" s="13"/>
      <c r="F51" s="13"/>
      <c r="G51" s="13"/>
      <c r="H51" s="13"/>
      <c r="I51" s="13"/>
      <c r="J51" s="14">
        <f t="shared" si="0"/>
      </c>
      <c r="K51" s="15"/>
      <c r="L51" s="16"/>
      <c r="M51" s="16"/>
      <c r="N51" s="17">
        <f t="shared" si="1"/>
      </c>
      <c r="O51" s="16"/>
      <c r="P51" s="27">
        <f t="shared" si="2"/>
      </c>
    </row>
    <row r="52" spans="1:16" ht="18.75" customHeight="1">
      <c r="A52" s="10">
        <v>41</v>
      </c>
      <c r="B52" s="11" t="s">
        <v>211</v>
      </c>
      <c r="C52" s="12" t="s">
        <v>118</v>
      </c>
      <c r="D52" s="13"/>
      <c r="E52" s="13"/>
      <c r="F52" s="13"/>
      <c r="G52" s="13"/>
      <c r="H52" s="13"/>
      <c r="I52" s="13"/>
      <c r="J52" s="14">
        <f t="shared" si="0"/>
      </c>
      <c r="K52" s="15"/>
      <c r="L52" s="16"/>
      <c r="M52" s="16"/>
      <c r="N52" s="17">
        <f t="shared" si="1"/>
      </c>
      <c r="O52" s="16"/>
      <c r="P52" s="27">
        <f t="shared" si="2"/>
      </c>
    </row>
    <row r="53" spans="1:16" ht="18.75" customHeight="1">
      <c r="A53" s="10">
        <v>42</v>
      </c>
      <c r="B53" s="11" t="s">
        <v>31</v>
      </c>
      <c r="C53" s="12" t="s">
        <v>118</v>
      </c>
      <c r="D53" s="13"/>
      <c r="E53" s="13"/>
      <c r="F53" s="13"/>
      <c r="G53" s="13"/>
      <c r="H53" s="13"/>
      <c r="I53" s="13"/>
      <c r="J53" s="14">
        <f t="shared" si="0"/>
      </c>
      <c r="K53" s="15"/>
      <c r="L53" s="16"/>
      <c r="M53" s="16"/>
      <c r="N53" s="17">
        <f t="shared" si="1"/>
      </c>
      <c r="O53" s="16"/>
      <c r="P53" s="27">
        <f t="shared" si="2"/>
      </c>
    </row>
    <row r="54" spans="1:16" ht="18.75" customHeight="1">
      <c r="A54" s="10">
        <v>43</v>
      </c>
      <c r="B54" s="11" t="s">
        <v>346</v>
      </c>
      <c r="C54" s="12" t="s">
        <v>63</v>
      </c>
      <c r="D54" s="13"/>
      <c r="E54" s="13"/>
      <c r="F54" s="13"/>
      <c r="G54" s="13"/>
      <c r="H54" s="13"/>
      <c r="I54" s="13"/>
      <c r="J54" s="14">
        <f t="shared" si="0"/>
      </c>
      <c r="K54" s="15"/>
      <c r="L54" s="16"/>
      <c r="M54" s="16"/>
      <c r="N54" s="17">
        <f t="shared" si="1"/>
      </c>
      <c r="O54" s="16"/>
      <c r="P54" s="27">
        <f t="shared" si="2"/>
      </c>
    </row>
    <row r="55" spans="1:16" ht="18.75" customHeight="1">
      <c r="A55" s="10">
        <v>44</v>
      </c>
      <c r="B55" s="11" t="s">
        <v>502</v>
      </c>
      <c r="C55" s="12" t="s">
        <v>148</v>
      </c>
      <c r="D55" s="13"/>
      <c r="E55" s="13"/>
      <c r="F55" s="13"/>
      <c r="G55" s="13"/>
      <c r="H55" s="13"/>
      <c r="I55" s="13"/>
      <c r="J55" s="14">
        <f t="shared" si="0"/>
      </c>
      <c r="K55" s="15"/>
      <c r="L55" s="16"/>
      <c r="M55" s="16"/>
      <c r="N55" s="17">
        <f t="shared" si="1"/>
      </c>
      <c r="O55" s="16"/>
      <c r="P55" s="27">
        <f t="shared" si="2"/>
      </c>
    </row>
    <row r="56" spans="1:16" ht="18.75" customHeight="1">
      <c r="A56" s="10">
        <v>45</v>
      </c>
      <c r="B56" s="11" t="s">
        <v>503</v>
      </c>
      <c r="C56" s="12" t="s">
        <v>149</v>
      </c>
      <c r="D56" s="13"/>
      <c r="E56" s="13"/>
      <c r="F56" s="13"/>
      <c r="G56" s="13"/>
      <c r="H56" s="13"/>
      <c r="I56" s="13"/>
      <c r="J56" s="14">
        <f t="shared" si="0"/>
      </c>
      <c r="K56" s="15"/>
      <c r="L56" s="16"/>
      <c r="M56" s="16"/>
      <c r="N56" s="17">
        <f t="shared" si="1"/>
      </c>
      <c r="O56" s="16"/>
      <c r="P56" s="27">
        <f t="shared" si="2"/>
      </c>
    </row>
    <row r="57" spans="1:16" ht="18.75" customHeight="1">
      <c r="A57" s="10">
        <v>46</v>
      </c>
      <c r="B57" s="11" t="s">
        <v>212</v>
      </c>
      <c r="C57" s="12" t="s">
        <v>149</v>
      </c>
      <c r="D57" s="13"/>
      <c r="E57" s="13"/>
      <c r="F57" s="13"/>
      <c r="G57" s="13"/>
      <c r="H57" s="13"/>
      <c r="I57" s="13"/>
      <c r="J57" s="14">
        <f t="shared" si="0"/>
      </c>
      <c r="K57" s="15"/>
      <c r="L57" s="16"/>
      <c r="M57" s="16"/>
      <c r="N57" s="17">
        <f t="shared" si="1"/>
      </c>
      <c r="O57" s="16"/>
      <c r="P57" s="27">
        <f t="shared" si="2"/>
      </c>
    </row>
    <row r="58" spans="1:16" ht="18.75" customHeight="1">
      <c r="A58" s="10">
        <v>47</v>
      </c>
      <c r="B58" s="11" t="s">
        <v>31</v>
      </c>
      <c r="C58" s="12" t="s">
        <v>504</v>
      </c>
      <c r="D58" s="13"/>
      <c r="E58" s="13"/>
      <c r="F58" s="13"/>
      <c r="G58" s="13"/>
      <c r="H58" s="13"/>
      <c r="I58" s="13"/>
      <c r="J58" s="14">
        <f t="shared" si="0"/>
      </c>
      <c r="K58" s="15"/>
      <c r="L58" s="16"/>
      <c r="M58" s="16"/>
      <c r="N58" s="17">
        <f t="shared" si="1"/>
      </c>
      <c r="O58" s="16"/>
      <c r="P58" s="27">
        <f t="shared" si="2"/>
      </c>
    </row>
    <row r="59" spans="1:16" ht="18.75" customHeight="1">
      <c r="A59" s="10">
        <v>48</v>
      </c>
      <c r="B59" s="11" t="s">
        <v>505</v>
      </c>
      <c r="C59" s="12" t="s">
        <v>506</v>
      </c>
      <c r="D59" s="13"/>
      <c r="E59" s="13"/>
      <c r="F59" s="13"/>
      <c r="G59" s="13"/>
      <c r="H59" s="13"/>
      <c r="I59" s="13"/>
      <c r="J59" s="14">
        <f t="shared" si="0"/>
      </c>
      <c r="K59" s="15"/>
      <c r="L59" s="16"/>
      <c r="M59" s="16"/>
      <c r="N59" s="17">
        <f t="shared" si="1"/>
      </c>
      <c r="O59" s="16"/>
      <c r="P59" s="27">
        <f t="shared" si="2"/>
      </c>
    </row>
    <row r="60" spans="1:16" ht="18.75" customHeight="1">
      <c r="A60" s="10">
        <v>49</v>
      </c>
      <c r="B60" s="11" t="s">
        <v>177</v>
      </c>
      <c r="C60" s="12" t="s">
        <v>65</v>
      </c>
      <c r="D60" s="13"/>
      <c r="E60" s="13"/>
      <c r="F60" s="13"/>
      <c r="G60" s="13"/>
      <c r="H60" s="13"/>
      <c r="I60" s="13"/>
      <c r="J60" s="14">
        <f t="shared" si="0"/>
      </c>
      <c r="K60" s="15"/>
      <c r="L60" s="16"/>
      <c r="M60" s="16"/>
      <c r="N60" s="17">
        <f t="shared" si="1"/>
      </c>
      <c r="O60" s="16"/>
      <c r="P60" s="27">
        <f t="shared" si="2"/>
      </c>
    </row>
    <row r="61" spans="1:16" ht="18.75" customHeight="1">
      <c r="A61" s="10">
        <v>50</v>
      </c>
      <c r="B61" s="11" t="s">
        <v>143</v>
      </c>
      <c r="C61" s="12" t="s">
        <v>507</v>
      </c>
      <c r="D61" s="13"/>
      <c r="E61" s="13"/>
      <c r="F61" s="13"/>
      <c r="G61" s="13"/>
      <c r="H61" s="13"/>
      <c r="I61" s="13"/>
      <c r="J61" s="14">
        <f t="shared" si="0"/>
      </c>
      <c r="K61" s="15"/>
      <c r="L61" s="16"/>
      <c r="M61" s="16"/>
      <c r="N61" s="17">
        <f t="shared" si="1"/>
      </c>
      <c r="O61" s="16"/>
      <c r="P61" s="27">
        <f t="shared" si="2"/>
      </c>
    </row>
    <row r="62" spans="1:16" ht="18.75" customHeight="1">
      <c r="A62" s="10">
        <v>51</v>
      </c>
      <c r="B62" s="11" t="s">
        <v>508</v>
      </c>
      <c r="C62" s="12" t="s">
        <v>152</v>
      </c>
      <c r="D62" s="13"/>
      <c r="E62" s="13"/>
      <c r="F62" s="13"/>
      <c r="G62" s="13"/>
      <c r="H62" s="13"/>
      <c r="I62" s="13"/>
      <c r="J62" s="14">
        <f t="shared" si="0"/>
      </c>
      <c r="K62" s="15"/>
      <c r="L62" s="16"/>
      <c r="M62" s="16"/>
      <c r="N62" s="17">
        <f t="shared" si="1"/>
      </c>
      <c r="O62" s="16"/>
      <c r="P62" s="27">
        <f t="shared" si="2"/>
      </c>
    </row>
    <row r="63" spans="1:16" ht="18.75" customHeight="1">
      <c r="A63" s="10">
        <v>52</v>
      </c>
      <c r="B63" s="11" t="s">
        <v>509</v>
      </c>
      <c r="C63" s="12" t="s">
        <v>66</v>
      </c>
      <c r="D63" s="13"/>
      <c r="E63" s="13"/>
      <c r="F63" s="13"/>
      <c r="G63" s="13"/>
      <c r="H63" s="13"/>
      <c r="I63" s="13"/>
      <c r="J63" s="14">
        <f t="shared" si="0"/>
      </c>
      <c r="K63" s="15"/>
      <c r="L63" s="16"/>
      <c r="M63" s="16"/>
      <c r="N63" s="17">
        <f t="shared" si="1"/>
      </c>
      <c r="O63" s="16"/>
      <c r="P63" s="27">
        <f t="shared" si="2"/>
      </c>
    </row>
    <row r="64" spans="1:16" ht="18.75" customHeight="1">
      <c r="A64" s="10">
        <v>53</v>
      </c>
      <c r="B64" s="11" t="s">
        <v>510</v>
      </c>
      <c r="C64" s="12" t="s">
        <v>67</v>
      </c>
      <c r="D64" s="13"/>
      <c r="E64" s="13"/>
      <c r="F64" s="13"/>
      <c r="G64" s="13"/>
      <c r="H64" s="13"/>
      <c r="I64" s="13"/>
      <c r="J64" s="14">
        <f t="shared" si="0"/>
      </c>
      <c r="K64" s="15"/>
      <c r="L64" s="16"/>
      <c r="M64" s="16"/>
      <c r="N64" s="17">
        <f t="shared" si="1"/>
      </c>
      <c r="O64" s="16"/>
      <c r="P64" s="27">
        <f t="shared" si="2"/>
      </c>
    </row>
    <row r="65" spans="1:16" ht="18.75" customHeight="1">
      <c r="A65" s="10">
        <v>54</v>
      </c>
      <c r="B65" s="11" t="s">
        <v>27</v>
      </c>
      <c r="C65" s="12" t="s">
        <v>67</v>
      </c>
      <c r="D65" s="13"/>
      <c r="E65" s="13"/>
      <c r="F65" s="13"/>
      <c r="G65" s="13"/>
      <c r="H65" s="13"/>
      <c r="I65" s="13"/>
      <c r="J65" s="14">
        <f t="shared" si="0"/>
      </c>
      <c r="K65" s="15"/>
      <c r="L65" s="16"/>
      <c r="M65" s="16"/>
      <c r="N65" s="17">
        <f t="shared" si="1"/>
      </c>
      <c r="O65" s="16"/>
      <c r="P65" s="27">
        <f t="shared" si="2"/>
      </c>
    </row>
    <row r="66" spans="1:16" ht="18.75" customHeight="1">
      <c r="A66" s="10">
        <v>55</v>
      </c>
      <c r="B66" s="11" t="s">
        <v>511</v>
      </c>
      <c r="C66" s="12" t="s">
        <v>512</v>
      </c>
      <c r="D66" s="13"/>
      <c r="E66" s="13"/>
      <c r="F66" s="13"/>
      <c r="G66" s="13"/>
      <c r="H66" s="13"/>
      <c r="I66" s="13"/>
      <c r="J66" s="14">
        <f t="shared" si="0"/>
      </c>
      <c r="K66" s="15"/>
      <c r="L66" s="16"/>
      <c r="M66" s="16"/>
      <c r="N66" s="17">
        <f t="shared" si="1"/>
      </c>
      <c r="O66" s="16"/>
      <c r="P66" s="27">
        <f t="shared" si="2"/>
      </c>
    </row>
    <row r="67" spans="1:16" ht="18.75" customHeight="1">
      <c r="A67" s="10">
        <v>56</v>
      </c>
      <c r="B67" s="11" t="s">
        <v>179</v>
      </c>
      <c r="C67" s="12" t="s">
        <v>68</v>
      </c>
      <c r="D67" s="13"/>
      <c r="E67" s="13"/>
      <c r="F67" s="13"/>
      <c r="G67" s="13"/>
      <c r="H67" s="13"/>
      <c r="I67" s="13"/>
      <c r="J67" s="14">
        <f t="shared" si="0"/>
      </c>
      <c r="K67" s="15"/>
      <c r="L67" s="16"/>
      <c r="M67" s="16"/>
      <c r="N67" s="17">
        <f t="shared" si="1"/>
      </c>
      <c r="O67" s="16"/>
      <c r="P67" s="27">
        <f t="shared" si="2"/>
      </c>
    </row>
    <row r="68" spans="1:16" ht="18.75" customHeight="1">
      <c r="A68" s="10">
        <v>57</v>
      </c>
      <c r="B68" s="11" t="s">
        <v>27</v>
      </c>
      <c r="C68" s="12" t="s">
        <v>70</v>
      </c>
      <c r="D68" s="13"/>
      <c r="E68" s="13"/>
      <c r="F68" s="13"/>
      <c r="G68" s="13"/>
      <c r="H68" s="13"/>
      <c r="I68" s="13"/>
      <c r="J68" s="14">
        <f t="shared" si="0"/>
      </c>
      <c r="K68" s="15"/>
      <c r="L68" s="16"/>
      <c r="M68" s="16"/>
      <c r="N68" s="17">
        <f t="shared" si="1"/>
      </c>
      <c r="O68" s="16"/>
      <c r="P68" s="27">
        <f t="shared" si="2"/>
      </c>
    </row>
    <row r="69" spans="1:16" ht="18.75" customHeight="1">
      <c r="A69" s="10">
        <v>58</v>
      </c>
      <c r="B69" s="11" t="s">
        <v>27</v>
      </c>
      <c r="C69" s="12" t="s">
        <v>513</v>
      </c>
      <c r="D69" s="13"/>
      <c r="E69" s="13"/>
      <c r="F69" s="13"/>
      <c r="G69" s="13"/>
      <c r="H69" s="13"/>
      <c r="I69" s="13"/>
      <c r="J69" s="14">
        <f t="shared" si="0"/>
      </c>
      <c r="K69" s="15"/>
      <c r="L69" s="16"/>
      <c r="M69" s="16"/>
      <c r="N69" s="17">
        <f t="shared" si="1"/>
      </c>
      <c r="O69" s="16"/>
      <c r="P69" s="27">
        <f t="shared" si="2"/>
      </c>
    </row>
    <row r="70" spans="1:16" ht="18.75" customHeight="1">
      <c r="A70" s="10">
        <v>59</v>
      </c>
      <c r="B70" s="11" t="s">
        <v>27</v>
      </c>
      <c r="C70" s="12" t="s">
        <v>514</v>
      </c>
      <c r="D70" s="13"/>
      <c r="E70" s="13"/>
      <c r="F70" s="13"/>
      <c r="G70" s="13"/>
      <c r="H70" s="13"/>
      <c r="I70" s="13"/>
      <c r="J70" s="14">
        <f t="shared" si="0"/>
      </c>
      <c r="K70" s="15"/>
      <c r="L70" s="16"/>
      <c r="M70" s="16"/>
      <c r="N70" s="17">
        <f t="shared" si="1"/>
      </c>
      <c r="O70" s="16"/>
      <c r="P70" s="27">
        <f t="shared" si="2"/>
      </c>
    </row>
    <row r="71" spans="1:16" ht="18.75" customHeight="1">
      <c r="A71" s="10">
        <v>60</v>
      </c>
      <c r="B71" s="11" t="s">
        <v>515</v>
      </c>
      <c r="C71" s="12" t="s">
        <v>128</v>
      </c>
      <c r="D71" s="13"/>
      <c r="E71" s="13"/>
      <c r="F71" s="13"/>
      <c r="G71" s="13"/>
      <c r="H71" s="13"/>
      <c r="I71" s="13"/>
      <c r="J71" s="14">
        <f t="shared" si="0"/>
      </c>
      <c r="K71" s="15"/>
      <c r="L71" s="16"/>
      <c r="M71" s="16"/>
      <c r="N71" s="17">
        <f t="shared" si="1"/>
      </c>
      <c r="O71" s="16"/>
      <c r="P71" s="27">
        <f t="shared" si="2"/>
      </c>
    </row>
    <row r="72" spans="1:16" ht="18.75" customHeight="1">
      <c r="A72" s="10">
        <v>61</v>
      </c>
      <c r="B72" s="11" t="s">
        <v>352</v>
      </c>
      <c r="C72" s="12" t="s">
        <v>157</v>
      </c>
      <c r="D72" s="13"/>
      <c r="E72" s="13"/>
      <c r="F72" s="13"/>
      <c r="G72" s="13"/>
      <c r="H72" s="13"/>
      <c r="I72" s="13"/>
      <c r="J72" s="14">
        <f t="shared" si="0"/>
      </c>
      <c r="K72" s="15"/>
      <c r="L72" s="16"/>
      <c r="M72" s="16"/>
      <c r="N72" s="17">
        <f t="shared" si="1"/>
      </c>
      <c r="O72" s="16"/>
      <c r="P72" s="27">
        <f t="shared" si="2"/>
      </c>
    </row>
    <row r="73" spans="1:16" ht="18.75" customHeight="1">
      <c r="A73" s="10">
        <v>62</v>
      </c>
      <c r="B73" s="11" t="s">
        <v>516</v>
      </c>
      <c r="C73" s="12" t="s">
        <v>76</v>
      </c>
      <c r="D73" s="13"/>
      <c r="E73" s="13"/>
      <c r="F73" s="13"/>
      <c r="G73" s="13"/>
      <c r="H73" s="13"/>
      <c r="I73" s="13"/>
      <c r="J73" s="14">
        <f t="shared" si="0"/>
      </c>
      <c r="K73" s="15"/>
      <c r="L73" s="16"/>
      <c r="M73" s="16"/>
      <c r="N73" s="17">
        <f t="shared" si="1"/>
      </c>
      <c r="O73" s="16"/>
      <c r="P73" s="27">
        <f t="shared" si="2"/>
      </c>
    </row>
    <row r="74" spans="1:16" ht="18.75" customHeight="1">
      <c r="A74" s="10">
        <v>63</v>
      </c>
      <c r="B74" s="11" t="s">
        <v>517</v>
      </c>
      <c r="C74" s="12" t="s">
        <v>75</v>
      </c>
      <c r="D74" s="13"/>
      <c r="E74" s="13"/>
      <c r="F74" s="13"/>
      <c r="G74" s="13"/>
      <c r="H74" s="13"/>
      <c r="I74" s="13"/>
      <c r="J74" s="14">
        <f t="shared" si="0"/>
      </c>
      <c r="K74" s="15"/>
      <c r="L74" s="16"/>
      <c r="M74" s="16"/>
      <c r="N74" s="17">
        <f t="shared" si="1"/>
      </c>
      <c r="O74" s="16"/>
      <c r="P74" s="27">
        <f t="shared" si="2"/>
      </c>
    </row>
    <row r="75" spans="1:16" ht="18.75" customHeight="1">
      <c r="A75" s="10">
        <v>64</v>
      </c>
      <c r="B75" s="11" t="s">
        <v>143</v>
      </c>
      <c r="C75" s="12" t="s">
        <v>76</v>
      </c>
      <c r="D75" s="13"/>
      <c r="E75" s="13"/>
      <c r="F75" s="13"/>
      <c r="G75" s="13"/>
      <c r="H75" s="13"/>
      <c r="I75" s="13"/>
      <c r="J75" s="14">
        <f t="shared" si="0"/>
      </c>
      <c r="K75" s="15"/>
      <c r="L75" s="16"/>
      <c r="M75" s="16"/>
      <c r="N75" s="17">
        <f t="shared" si="1"/>
      </c>
      <c r="O75" s="16"/>
      <c r="P75" s="27">
        <f t="shared" si="2"/>
      </c>
    </row>
    <row r="76" spans="1:16" ht="18.75" customHeight="1">
      <c r="A76" s="10">
        <v>65</v>
      </c>
      <c r="B76" s="11" t="s">
        <v>518</v>
      </c>
      <c r="C76" s="12" t="s">
        <v>76</v>
      </c>
      <c r="D76" s="13"/>
      <c r="E76" s="13"/>
      <c r="F76" s="13"/>
      <c r="G76" s="13"/>
      <c r="H76" s="13"/>
      <c r="I76" s="13"/>
      <c r="J76" s="14">
        <f t="shared" si="0"/>
      </c>
      <c r="K76" s="15"/>
      <c r="L76" s="16"/>
      <c r="M76" s="16"/>
      <c r="N76" s="17">
        <f aca="true" t="shared" si="3" ref="N76:N90">IF(COUNT(D76:L76)&lt;&gt;0,ROUND(SUM(J76*3+K76+L76*6)/10,0),"")</f>
      </c>
      <c r="O76" s="16"/>
      <c r="P76" s="27">
        <f t="shared" si="2"/>
      </c>
    </row>
    <row r="77" spans="1:16" ht="18.75" customHeight="1">
      <c r="A77" s="10">
        <v>66</v>
      </c>
      <c r="B77" s="11" t="s">
        <v>150</v>
      </c>
      <c r="C77" s="12" t="s">
        <v>76</v>
      </c>
      <c r="D77" s="13"/>
      <c r="E77" s="13"/>
      <c r="F77" s="13"/>
      <c r="G77" s="13"/>
      <c r="H77" s="13"/>
      <c r="I77" s="13"/>
      <c r="J77" s="14">
        <f aca="true" t="shared" si="4" ref="J77:J90">IF(COUNT(D77:I77)&lt;&gt;0,ROUND(SUM((D77+E77+F77+G77+H77+I77)/COUNTA(D77:I77)),0),"")</f>
      </c>
      <c r="K77" s="15"/>
      <c r="L77" s="16"/>
      <c r="M77" s="16"/>
      <c r="N77" s="17">
        <f t="shared" si="3"/>
      </c>
      <c r="O77" s="16"/>
      <c r="P77" s="27">
        <f aca="true" t="shared" si="5" ref="P77:P90">IF(N77&lt;&gt;"",IF(N77&lt;5,"Thi lại",""),"")</f>
      </c>
    </row>
    <row r="78" spans="1:16" ht="18.75" customHeight="1">
      <c r="A78" s="10">
        <v>67</v>
      </c>
      <c r="B78" s="11" t="s">
        <v>212</v>
      </c>
      <c r="C78" s="12" t="s">
        <v>78</v>
      </c>
      <c r="D78" s="13"/>
      <c r="E78" s="13"/>
      <c r="F78" s="13"/>
      <c r="G78" s="13"/>
      <c r="H78" s="13"/>
      <c r="I78" s="13"/>
      <c r="J78" s="14">
        <f t="shared" si="4"/>
      </c>
      <c r="K78" s="15"/>
      <c r="L78" s="16"/>
      <c r="M78" s="16"/>
      <c r="N78" s="17">
        <f t="shared" si="3"/>
      </c>
      <c r="O78" s="16"/>
      <c r="P78" s="27">
        <f t="shared" si="5"/>
      </c>
    </row>
    <row r="79" spans="1:16" ht="18.75" customHeight="1">
      <c r="A79" s="10">
        <v>68</v>
      </c>
      <c r="B79" s="11" t="s">
        <v>519</v>
      </c>
      <c r="C79" s="12" t="s">
        <v>78</v>
      </c>
      <c r="D79" s="13"/>
      <c r="E79" s="13"/>
      <c r="F79" s="13"/>
      <c r="G79" s="13"/>
      <c r="H79" s="13"/>
      <c r="I79" s="13"/>
      <c r="J79" s="14">
        <f t="shared" si="4"/>
      </c>
      <c r="K79" s="15"/>
      <c r="L79" s="16"/>
      <c r="M79" s="16"/>
      <c r="N79" s="17">
        <f t="shared" si="3"/>
      </c>
      <c r="O79" s="16"/>
      <c r="P79" s="27">
        <f t="shared" si="5"/>
      </c>
    </row>
    <row r="80" spans="1:16" ht="18.75" customHeight="1">
      <c r="A80" s="10">
        <v>69</v>
      </c>
      <c r="B80" s="11" t="s">
        <v>300</v>
      </c>
      <c r="C80" s="12" t="s">
        <v>79</v>
      </c>
      <c r="D80" s="13"/>
      <c r="E80" s="13"/>
      <c r="F80" s="13"/>
      <c r="G80" s="13"/>
      <c r="H80" s="13"/>
      <c r="I80" s="13"/>
      <c r="J80" s="14">
        <f t="shared" si="4"/>
      </c>
      <c r="K80" s="15"/>
      <c r="L80" s="16"/>
      <c r="M80" s="16"/>
      <c r="N80" s="17">
        <f t="shared" si="3"/>
      </c>
      <c r="O80" s="16"/>
      <c r="P80" s="27">
        <f t="shared" si="5"/>
      </c>
    </row>
    <row r="81" spans="1:16" ht="18.75" customHeight="1">
      <c r="A81" s="10">
        <v>70</v>
      </c>
      <c r="B81" s="11" t="s">
        <v>41</v>
      </c>
      <c r="C81" s="12" t="s">
        <v>79</v>
      </c>
      <c r="D81" s="13"/>
      <c r="E81" s="13"/>
      <c r="F81" s="13"/>
      <c r="G81" s="13"/>
      <c r="H81" s="13"/>
      <c r="I81" s="13"/>
      <c r="J81" s="14">
        <f t="shared" si="4"/>
      </c>
      <c r="K81" s="15"/>
      <c r="L81" s="16"/>
      <c r="M81" s="16"/>
      <c r="N81" s="17">
        <f t="shared" si="3"/>
      </c>
      <c r="O81" s="16"/>
      <c r="P81" s="27">
        <f t="shared" si="5"/>
      </c>
    </row>
    <row r="82" spans="1:16" ht="18.75" customHeight="1">
      <c r="A82" s="10">
        <v>71</v>
      </c>
      <c r="B82" s="11" t="s">
        <v>213</v>
      </c>
      <c r="C82" s="12" t="s">
        <v>79</v>
      </c>
      <c r="D82" s="13"/>
      <c r="E82" s="13"/>
      <c r="F82" s="13"/>
      <c r="G82" s="13"/>
      <c r="H82" s="13"/>
      <c r="I82" s="13"/>
      <c r="J82" s="14">
        <f t="shared" si="4"/>
      </c>
      <c r="K82" s="15"/>
      <c r="L82" s="16"/>
      <c r="M82" s="16"/>
      <c r="N82" s="17">
        <f t="shared" si="3"/>
      </c>
      <c r="O82" s="16"/>
      <c r="P82" s="27">
        <f t="shared" si="5"/>
      </c>
    </row>
    <row r="83" spans="1:16" ht="18.75" customHeight="1">
      <c r="A83" s="10">
        <v>72</v>
      </c>
      <c r="B83" s="11" t="s">
        <v>24</v>
      </c>
      <c r="C83" s="12" t="s">
        <v>81</v>
      </c>
      <c r="D83" s="13"/>
      <c r="E83" s="13"/>
      <c r="F83" s="13"/>
      <c r="G83" s="13"/>
      <c r="H83" s="13"/>
      <c r="I83" s="13"/>
      <c r="J83" s="14">
        <f t="shared" si="4"/>
      </c>
      <c r="K83" s="15"/>
      <c r="L83" s="16"/>
      <c r="M83" s="16"/>
      <c r="N83" s="17">
        <f t="shared" si="3"/>
      </c>
      <c r="O83" s="16"/>
      <c r="P83" s="27">
        <f t="shared" si="5"/>
      </c>
    </row>
    <row r="84" spans="1:16" ht="18.75" customHeight="1">
      <c r="A84" s="10">
        <v>73</v>
      </c>
      <c r="B84" s="11" t="s">
        <v>43</v>
      </c>
      <c r="C84" s="12" t="s">
        <v>82</v>
      </c>
      <c r="D84" s="13"/>
      <c r="E84" s="13"/>
      <c r="F84" s="13"/>
      <c r="G84" s="13"/>
      <c r="H84" s="13"/>
      <c r="I84" s="13"/>
      <c r="J84" s="14">
        <f t="shared" si="4"/>
      </c>
      <c r="K84" s="15"/>
      <c r="L84" s="16"/>
      <c r="M84" s="16"/>
      <c r="N84" s="17">
        <f t="shared" si="3"/>
      </c>
      <c r="O84" s="16"/>
      <c r="P84" s="27">
        <f t="shared" si="5"/>
      </c>
    </row>
    <row r="85" spans="1:16" ht="18.75" customHeight="1">
      <c r="A85" s="10">
        <v>74</v>
      </c>
      <c r="B85" s="11" t="s">
        <v>310</v>
      </c>
      <c r="C85" s="12" t="s">
        <v>83</v>
      </c>
      <c r="D85" s="13"/>
      <c r="E85" s="13"/>
      <c r="F85" s="13"/>
      <c r="G85" s="13"/>
      <c r="H85" s="13"/>
      <c r="I85" s="13"/>
      <c r="J85" s="14">
        <f t="shared" si="4"/>
      </c>
      <c r="K85" s="15"/>
      <c r="L85" s="16"/>
      <c r="M85" s="16"/>
      <c r="N85" s="17">
        <f t="shared" si="3"/>
      </c>
      <c r="O85" s="16"/>
      <c r="P85" s="27">
        <f t="shared" si="5"/>
      </c>
    </row>
    <row r="86" spans="1:16" ht="18.75" customHeight="1">
      <c r="A86" s="10">
        <v>75</v>
      </c>
      <c r="B86" s="11" t="s">
        <v>520</v>
      </c>
      <c r="C86" s="12" t="s">
        <v>268</v>
      </c>
      <c r="D86" s="13"/>
      <c r="E86" s="13"/>
      <c r="F86" s="13"/>
      <c r="G86" s="13"/>
      <c r="H86" s="13"/>
      <c r="I86" s="13"/>
      <c r="J86" s="14">
        <f t="shared" si="4"/>
      </c>
      <c r="K86" s="15"/>
      <c r="L86" s="16"/>
      <c r="M86" s="16"/>
      <c r="N86" s="17">
        <f t="shared" si="3"/>
      </c>
      <c r="O86" s="16"/>
      <c r="P86" s="27">
        <f t="shared" si="5"/>
      </c>
    </row>
    <row r="87" spans="1:16" ht="18.75" customHeight="1">
      <c r="A87" s="10">
        <v>76</v>
      </c>
      <c r="B87" s="11" t="s">
        <v>488</v>
      </c>
      <c r="C87" s="12" t="s">
        <v>131</v>
      </c>
      <c r="D87" s="13"/>
      <c r="E87" s="13"/>
      <c r="F87" s="13"/>
      <c r="G87" s="13"/>
      <c r="H87" s="13"/>
      <c r="I87" s="13"/>
      <c r="J87" s="14">
        <f t="shared" si="4"/>
      </c>
      <c r="K87" s="15"/>
      <c r="L87" s="16"/>
      <c r="M87" s="16"/>
      <c r="N87" s="17">
        <f t="shared" si="3"/>
      </c>
      <c r="O87" s="16"/>
      <c r="P87" s="27">
        <f t="shared" si="5"/>
      </c>
    </row>
    <row r="88" spans="1:16" ht="18.75" customHeight="1">
      <c r="A88" s="10">
        <v>77</v>
      </c>
      <c r="B88" s="11" t="s">
        <v>27</v>
      </c>
      <c r="C88" s="12" t="s">
        <v>131</v>
      </c>
      <c r="D88" s="13"/>
      <c r="E88" s="13"/>
      <c r="F88" s="13"/>
      <c r="G88" s="13"/>
      <c r="H88" s="13"/>
      <c r="I88" s="13"/>
      <c r="J88" s="14">
        <f t="shared" si="4"/>
      </c>
      <c r="K88" s="15"/>
      <c r="L88" s="16"/>
      <c r="M88" s="16"/>
      <c r="N88" s="17">
        <f t="shared" si="3"/>
      </c>
      <c r="O88" s="16"/>
      <c r="P88" s="27">
        <f t="shared" si="5"/>
      </c>
    </row>
    <row r="89" spans="1:16" ht="18.75" customHeight="1">
      <c r="A89" s="10">
        <v>78</v>
      </c>
      <c r="B89" s="11" t="s">
        <v>162</v>
      </c>
      <c r="C89" s="12" t="s">
        <v>131</v>
      </c>
      <c r="D89" s="13"/>
      <c r="E89" s="13"/>
      <c r="F89" s="13"/>
      <c r="G89" s="13"/>
      <c r="H89" s="13"/>
      <c r="I89" s="13"/>
      <c r="J89" s="14">
        <f t="shared" si="4"/>
      </c>
      <c r="K89" s="15"/>
      <c r="L89" s="16"/>
      <c r="M89" s="16"/>
      <c r="N89" s="17">
        <f t="shared" si="3"/>
      </c>
      <c r="O89" s="16"/>
      <c r="P89" s="27">
        <f t="shared" si="5"/>
      </c>
    </row>
    <row r="90" spans="1:16" ht="18.75" customHeight="1">
      <c r="A90" s="10">
        <v>79</v>
      </c>
      <c r="B90" s="11" t="s">
        <v>521</v>
      </c>
      <c r="C90" s="12" t="s">
        <v>87</v>
      </c>
      <c r="D90" s="13"/>
      <c r="E90" s="13"/>
      <c r="F90" s="13"/>
      <c r="G90" s="13"/>
      <c r="H90" s="13"/>
      <c r="I90" s="13"/>
      <c r="J90" s="14">
        <f t="shared" si="4"/>
      </c>
      <c r="K90" s="15"/>
      <c r="L90" s="16"/>
      <c r="M90" s="16"/>
      <c r="N90" s="17">
        <f t="shared" si="3"/>
      </c>
      <c r="O90" s="16"/>
      <c r="P90" s="27">
        <f t="shared" si="5"/>
      </c>
    </row>
    <row r="91" spans="1:15" s="2" customFormat="1" ht="15.75" customHeight="1">
      <c r="A91" s="47" t="s">
        <v>88</v>
      </c>
      <c r="B91" s="47"/>
      <c r="C91" s="47"/>
      <c r="D91" s="47"/>
      <c r="E91" s="47"/>
      <c r="F91" s="47"/>
      <c r="G91" s="47"/>
      <c r="H91" s="47"/>
      <c r="I91" s="47"/>
      <c r="J91" s="28"/>
      <c r="K91" s="28"/>
      <c r="L91" s="28"/>
      <c r="M91" s="28"/>
      <c r="N91" s="29"/>
      <c r="O91" s="28"/>
    </row>
    <row r="92" spans="1:15" s="2" customFormat="1" ht="15.75" customHeight="1">
      <c r="A92" s="20" t="s">
        <v>89</v>
      </c>
      <c r="B92" s="4"/>
      <c r="C92" s="4"/>
      <c r="D92" s="30"/>
      <c r="E92" s="30"/>
      <c r="F92" s="30"/>
      <c r="G92" s="30"/>
      <c r="H92" s="30"/>
      <c r="I92" s="30"/>
      <c r="J92" s="28"/>
      <c r="K92" s="28"/>
      <c r="L92" s="28"/>
      <c r="M92" s="28"/>
      <c r="N92" s="29"/>
      <c r="O92" s="28"/>
    </row>
    <row r="93" spans="1:15" s="2" customFormat="1" ht="15.75" customHeight="1">
      <c r="A93" s="42" t="s">
        <v>90</v>
      </c>
      <c r="B93" s="42"/>
      <c r="C93" s="42"/>
      <c r="D93" s="42"/>
      <c r="E93" s="42"/>
      <c r="F93" s="42"/>
      <c r="G93" s="42"/>
      <c r="H93" s="42"/>
      <c r="I93" s="42"/>
      <c r="J93" s="28"/>
      <c r="K93" s="28"/>
      <c r="L93" s="28"/>
      <c r="M93" s="28"/>
      <c r="N93" s="29"/>
      <c r="O93" s="28"/>
    </row>
    <row r="94" spans="1:16" s="2" customFormat="1" ht="12.75">
      <c r="A94" s="43" t="s">
        <v>91</v>
      </c>
      <c r="B94" s="43"/>
      <c r="C94" s="43" t="s">
        <v>92</v>
      </c>
      <c r="D94" s="43"/>
      <c r="E94" s="43"/>
      <c r="F94" s="21"/>
      <c r="G94" s="30" t="s">
        <v>93</v>
      </c>
      <c r="H94" s="28"/>
      <c r="I94" s="30"/>
      <c r="J94" s="30"/>
      <c r="K94" s="44" t="s">
        <v>94</v>
      </c>
      <c r="L94" s="44"/>
      <c r="M94" s="44"/>
      <c r="N94" s="44"/>
      <c r="O94" s="44"/>
      <c r="P94" s="44"/>
    </row>
    <row r="95" spans="1:15" s="2" customFormat="1" ht="12.75">
      <c r="A95" s="3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9"/>
      <c r="O95" s="28"/>
    </row>
    <row r="96" spans="1:15" s="2" customFormat="1" ht="12.75">
      <c r="A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9"/>
      <c r="O96" s="28"/>
    </row>
    <row r="97" spans="1:15" s="2" customFormat="1" ht="12.75">
      <c r="A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  <c r="O97" s="28"/>
    </row>
    <row r="98" spans="1:15" s="2" customFormat="1" ht="12.75">
      <c r="A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9"/>
      <c r="O98" s="28"/>
    </row>
    <row r="99" spans="1:15" s="2" customFormat="1" ht="12.75">
      <c r="A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28"/>
    </row>
    <row r="100" spans="1:15" s="2" customFormat="1" ht="12.75">
      <c r="A100" s="24" t="s">
        <v>95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9"/>
      <c r="O100" s="28"/>
    </row>
    <row r="101" spans="1:15" s="2" customFormat="1" ht="12.75">
      <c r="A101" s="25" t="s">
        <v>96</v>
      </c>
      <c r="B101" s="24" t="s">
        <v>133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  <c r="O101" s="28"/>
    </row>
    <row r="102" spans="1:15" s="2" customFormat="1" ht="12.75">
      <c r="A102" s="25" t="s">
        <v>96</v>
      </c>
      <c r="B102" s="24" t="s">
        <v>97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8"/>
    </row>
    <row r="103" spans="1:15" s="2" customFormat="1" ht="12.75">
      <c r="A103" s="25" t="s">
        <v>96</v>
      </c>
      <c r="B103" s="26" t="s">
        <v>98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25" t="s">
        <v>96</v>
      </c>
      <c r="B104" s="26" t="s">
        <v>99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25" t="s">
        <v>96</v>
      </c>
      <c r="B105" s="26" t="s">
        <v>100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ht="15">
      <c r="P106" s="2"/>
    </row>
    <row r="107" ht="15">
      <c r="P107" s="2"/>
    </row>
  </sheetData>
  <sheetProtection/>
  <mergeCells count="22">
    <mergeCell ref="P10:P11"/>
    <mergeCell ref="D11:I11"/>
    <mergeCell ref="A91:I91"/>
    <mergeCell ref="A93:I93"/>
    <mergeCell ref="A94:B94"/>
    <mergeCell ref="C94:E94"/>
    <mergeCell ref="K94:P94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95:N105 N1:N93">
    <cfRule type="cellIs" priority="1" dxfId="42" operator="lessThan" stopIfTrue="1">
      <formula>5</formula>
    </cfRule>
  </conditionalFormatting>
  <conditionalFormatting sqref="N106:N65507">
    <cfRule type="cellIs" priority="3" dxfId="42" operator="lessThan" stopIfTrue="1">
      <formula>5</formula>
    </cfRule>
  </conditionalFormatting>
  <conditionalFormatting sqref="N12:N91">
    <cfRule type="cellIs" priority="2" dxfId="43" operator="lessThan" stopIfTrue="1">
      <formula>5</formula>
    </cfRule>
  </conditionalFormatting>
  <printOptions horizontalCentered="1"/>
  <pageMargins left="0.2" right="0" top="0.5" bottom="0.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85">
      <selection activeCell="T13" sqref="T13"/>
    </sheetView>
  </sheetViews>
  <sheetFormatPr defaultColWidth="9.140625" defaultRowHeight="15"/>
  <cols>
    <col min="1" max="1" width="4.421875" style="6" customWidth="1"/>
    <col min="2" max="2" width="18.140625" style="6" customWidth="1"/>
    <col min="3" max="3" width="8.28125" style="6" bestFit="1" customWidth="1"/>
    <col min="4" max="9" width="4.140625" style="18" customWidth="1"/>
    <col min="10" max="10" width="5.8515625" style="19" customWidth="1"/>
    <col min="11" max="11" width="6.140625" style="19" customWidth="1"/>
    <col min="12" max="12" width="4.57421875" style="18" customWidth="1"/>
    <col min="13" max="13" width="5.421875" style="18" customWidth="1"/>
    <col min="14" max="14" width="5.28125" style="18" customWidth="1"/>
    <col min="15" max="15" width="5.8515625" style="18" customWidth="1"/>
    <col min="16" max="16" width="5.0039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522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18.75" customHeight="1">
      <c r="A12" s="10">
        <v>1</v>
      </c>
      <c r="B12" s="11" t="s">
        <v>523</v>
      </c>
      <c r="C12" s="12" t="s">
        <v>163</v>
      </c>
      <c r="D12" s="13"/>
      <c r="E12" s="13"/>
      <c r="F12" s="13"/>
      <c r="G12" s="13"/>
      <c r="H12" s="13"/>
      <c r="I12" s="13"/>
      <c r="J12" s="14">
        <f aca="true" t="shared" si="0" ref="J12:J76">IF(COUNT(D12:I12)&lt;&gt;0,ROUND(SUM((D12+E12+F12+G12+H12+I12)/COUNTA(D12:I12)),0),"")</f>
      </c>
      <c r="K12" s="15"/>
      <c r="L12" s="16"/>
      <c r="M12" s="16"/>
      <c r="N12" s="17">
        <f aca="true" t="shared" si="1" ref="N12:N75">IF(COUNT(D12:L12)&lt;&gt;0,ROUND(SUM(J12*3+K12+L12*6)/10,0),"")</f>
      </c>
      <c r="O12" s="16"/>
      <c r="P12" s="27">
        <f aca="true" t="shared" si="2" ref="P12:P76">IF(N12&lt;&gt;"",IF(N12&lt;5,"Thi lại",""),"")</f>
      </c>
    </row>
    <row r="13" spans="1:16" ht="18.75" customHeight="1">
      <c r="A13" s="10">
        <v>2</v>
      </c>
      <c r="B13" s="11" t="s">
        <v>524</v>
      </c>
      <c r="C13" s="12" t="s">
        <v>181</v>
      </c>
      <c r="D13" s="13"/>
      <c r="E13" s="13"/>
      <c r="F13" s="13"/>
      <c r="G13" s="13"/>
      <c r="H13" s="13"/>
      <c r="I13" s="13"/>
      <c r="J13" s="14">
        <f t="shared" si="0"/>
      </c>
      <c r="K13" s="15"/>
      <c r="L13" s="16"/>
      <c r="M13" s="16"/>
      <c r="N13" s="17">
        <f t="shared" si="1"/>
      </c>
      <c r="O13" s="16"/>
      <c r="P13" s="27">
        <f t="shared" si="2"/>
      </c>
    </row>
    <row r="14" spans="1:16" ht="18.75" customHeight="1">
      <c r="A14" s="10">
        <v>3</v>
      </c>
      <c r="B14" s="11" t="s">
        <v>27</v>
      </c>
      <c r="C14" s="12" t="s">
        <v>20</v>
      </c>
      <c r="D14" s="13"/>
      <c r="E14" s="13"/>
      <c r="F14" s="13"/>
      <c r="G14" s="13"/>
      <c r="H14" s="13"/>
      <c r="I14" s="13"/>
      <c r="J14" s="14">
        <f t="shared" si="0"/>
      </c>
      <c r="K14" s="15"/>
      <c r="L14" s="16"/>
      <c r="M14" s="16"/>
      <c r="N14" s="17">
        <f t="shared" si="1"/>
      </c>
      <c r="O14" s="16"/>
      <c r="P14" s="27">
        <f t="shared" si="2"/>
      </c>
    </row>
    <row r="15" spans="1:16" ht="18.75" customHeight="1">
      <c r="A15" s="10">
        <v>4</v>
      </c>
      <c r="B15" s="11" t="s">
        <v>69</v>
      </c>
      <c r="C15" s="12" t="s">
        <v>137</v>
      </c>
      <c r="D15" s="13"/>
      <c r="E15" s="13"/>
      <c r="F15" s="13"/>
      <c r="G15" s="13"/>
      <c r="H15" s="13"/>
      <c r="I15" s="13"/>
      <c r="J15" s="14">
        <f t="shared" si="0"/>
      </c>
      <c r="K15" s="15"/>
      <c r="L15" s="16"/>
      <c r="M15" s="16"/>
      <c r="N15" s="17">
        <f t="shared" si="1"/>
      </c>
      <c r="O15" s="16"/>
      <c r="P15" s="27">
        <f t="shared" si="2"/>
      </c>
    </row>
    <row r="16" spans="1:16" ht="18.75" customHeight="1">
      <c r="A16" s="10">
        <v>5</v>
      </c>
      <c r="B16" s="11" t="s">
        <v>525</v>
      </c>
      <c r="C16" s="12" t="s">
        <v>321</v>
      </c>
      <c r="D16" s="13"/>
      <c r="E16" s="13"/>
      <c r="F16" s="13"/>
      <c r="G16" s="13"/>
      <c r="H16" s="13"/>
      <c r="I16" s="13"/>
      <c r="J16" s="14">
        <f t="shared" si="0"/>
      </c>
      <c r="K16" s="15"/>
      <c r="L16" s="16"/>
      <c r="M16" s="16"/>
      <c r="N16" s="17">
        <f t="shared" si="1"/>
      </c>
      <c r="O16" s="16"/>
      <c r="P16" s="27">
        <f t="shared" si="2"/>
      </c>
    </row>
    <row r="17" spans="1:16" ht="18.75" customHeight="1">
      <c r="A17" s="10">
        <v>6</v>
      </c>
      <c r="B17" s="11" t="s">
        <v>24</v>
      </c>
      <c r="C17" s="12" t="s">
        <v>23</v>
      </c>
      <c r="D17" s="13"/>
      <c r="E17" s="13"/>
      <c r="F17" s="13"/>
      <c r="G17" s="13"/>
      <c r="H17" s="13"/>
      <c r="I17" s="13"/>
      <c r="J17" s="14">
        <f t="shared" si="0"/>
      </c>
      <c r="K17" s="15"/>
      <c r="L17" s="16"/>
      <c r="M17" s="16"/>
      <c r="N17" s="17">
        <f t="shared" si="1"/>
      </c>
      <c r="O17" s="16"/>
      <c r="P17" s="27">
        <f t="shared" si="2"/>
      </c>
    </row>
    <row r="18" spans="1:16" ht="18.75" customHeight="1">
      <c r="A18" s="10">
        <v>7</v>
      </c>
      <c r="B18" s="11" t="s">
        <v>526</v>
      </c>
      <c r="C18" s="12" t="s">
        <v>299</v>
      </c>
      <c r="D18" s="13"/>
      <c r="E18" s="13"/>
      <c r="F18" s="13"/>
      <c r="G18" s="13"/>
      <c r="H18" s="13"/>
      <c r="I18" s="13"/>
      <c r="J18" s="14">
        <f t="shared" si="0"/>
      </c>
      <c r="K18" s="15"/>
      <c r="L18" s="16"/>
      <c r="M18" s="16"/>
      <c r="N18" s="17">
        <f t="shared" si="1"/>
      </c>
      <c r="O18" s="16"/>
      <c r="P18" s="27">
        <f t="shared" si="2"/>
      </c>
    </row>
    <row r="19" spans="1:16" ht="18.75" customHeight="1">
      <c r="A19" s="10">
        <v>8</v>
      </c>
      <c r="B19" s="11" t="s">
        <v>194</v>
      </c>
      <c r="C19" s="12" t="s">
        <v>106</v>
      </c>
      <c r="D19" s="13"/>
      <c r="E19" s="13"/>
      <c r="F19" s="13"/>
      <c r="G19" s="13"/>
      <c r="H19" s="13"/>
      <c r="I19" s="13"/>
      <c r="J19" s="14">
        <f t="shared" si="0"/>
      </c>
      <c r="K19" s="15"/>
      <c r="L19" s="16"/>
      <c r="M19" s="16"/>
      <c r="N19" s="17">
        <f t="shared" si="1"/>
      </c>
      <c r="O19" s="16"/>
      <c r="P19" s="27">
        <f t="shared" si="2"/>
      </c>
    </row>
    <row r="20" spans="1:16" ht="18.75" customHeight="1">
      <c r="A20" s="10">
        <v>9</v>
      </c>
      <c r="B20" s="11" t="s">
        <v>145</v>
      </c>
      <c r="C20" s="12" t="s">
        <v>166</v>
      </c>
      <c r="D20" s="13"/>
      <c r="E20" s="13"/>
      <c r="F20" s="13"/>
      <c r="G20" s="13"/>
      <c r="H20" s="13"/>
      <c r="I20" s="13"/>
      <c r="J20" s="14">
        <f t="shared" si="0"/>
      </c>
      <c r="K20" s="15"/>
      <c r="L20" s="16"/>
      <c r="M20" s="16"/>
      <c r="N20" s="17">
        <f t="shared" si="1"/>
      </c>
      <c r="O20" s="16"/>
      <c r="P20" s="27">
        <f t="shared" si="2"/>
      </c>
    </row>
    <row r="21" spans="1:16" ht="18.75" customHeight="1">
      <c r="A21" s="10">
        <v>10</v>
      </c>
      <c r="B21" s="11" t="s">
        <v>51</v>
      </c>
      <c r="C21" s="12" t="s">
        <v>108</v>
      </c>
      <c r="D21" s="13"/>
      <c r="E21" s="13"/>
      <c r="F21" s="13"/>
      <c r="G21" s="13"/>
      <c r="H21" s="13"/>
      <c r="I21" s="13"/>
      <c r="J21" s="14">
        <f t="shared" si="0"/>
      </c>
      <c r="K21" s="15"/>
      <c r="L21" s="16"/>
      <c r="M21" s="16"/>
      <c r="N21" s="17">
        <f t="shared" si="1"/>
      </c>
      <c r="O21" s="16"/>
      <c r="P21" s="27">
        <f t="shared" si="2"/>
      </c>
    </row>
    <row r="22" spans="1:16" ht="18.75" customHeight="1">
      <c r="A22" s="10">
        <v>11</v>
      </c>
      <c r="B22" s="11" t="s">
        <v>37</v>
      </c>
      <c r="C22" s="12" t="s">
        <v>28</v>
      </c>
      <c r="D22" s="13"/>
      <c r="E22" s="13"/>
      <c r="F22" s="13"/>
      <c r="G22" s="13"/>
      <c r="H22" s="13"/>
      <c r="I22" s="13"/>
      <c r="J22" s="14">
        <f t="shared" si="0"/>
      </c>
      <c r="K22" s="15"/>
      <c r="L22" s="16"/>
      <c r="M22" s="16"/>
      <c r="N22" s="17">
        <f t="shared" si="1"/>
      </c>
      <c r="O22" s="16"/>
      <c r="P22" s="27">
        <f t="shared" si="2"/>
      </c>
    </row>
    <row r="23" spans="1:16" ht="18.75" customHeight="1">
      <c r="A23" s="10">
        <v>12</v>
      </c>
      <c r="B23" s="11" t="s">
        <v>31</v>
      </c>
      <c r="C23" s="12" t="s">
        <v>28</v>
      </c>
      <c r="D23" s="13"/>
      <c r="E23" s="13"/>
      <c r="F23" s="13"/>
      <c r="G23" s="13"/>
      <c r="H23" s="13"/>
      <c r="I23" s="13"/>
      <c r="J23" s="14">
        <f t="shared" si="0"/>
      </c>
      <c r="K23" s="15"/>
      <c r="L23" s="16"/>
      <c r="M23" s="16"/>
      <c r="N23" s="17">
        <f t="shared" si="1"/>
      </c>
      <c r="O23" s="16"/>
      <c r="P23" s="27">
        <f t="shared" si="2"/>
      </c>
    </row>
    <row r="24" spans="1:16" ht="18.75" customHeight="1">
      <c r="A24" s="10">
        <v>13</v>
      </c>
      <c r="B24" s="11" t="s">
        <v>527</v>
      </c>
      <c r="C24" s="12" t="s">
        <v>30</v>
      </c>
      <c r="D24" s="13"/>
      <c r="E24" s="13"/>
      <c r="F24" s="13"/>
      <c r="G24" s="13"/>
      <c r="H24" s="13"/>
      <c r="I24" s="13"/>
      <c r="J24" s="14">
        <f t="shared" si="0"/>
      </c>
      <c r="K24" s="15"/>
      <c r="L24" s="16"/>
      <c r="M24" s="16"/>
      <c r="N24" s="17">
        <f t="shared" si="1"/>
      </c>
      <c r="O24" s="16"/>
      <c r="P24" s="27">
        <f t="shared" si="2"/>
      </c>
    </row>
    <row r="25" spans="1:16" ht="18.75" customHeight="1">
      <c r="A25" s="10">
        <v>14</v>
      </c>
      <c r="B25" s="11" t="s">
        <v>85</v>
      </c>
      <c r="C25" s="12" t="s">
        <v>279</v>
      </c>
      <c r="D25" s="13"/>
      <c r="E25" s="13"/>
      <c r="F25" s="13"/>
      <c r="G25" s="13"/>
      <c r="H25" s="13"/>
      <c r="I25" s="13"/>
      <c r="J25" s="14">
        <f t="shared" si="0"/>
      </c>
      <c r="K25" s="15"/>
      <c r="L25" s="16"/>
      <c r="M25" s="16"/>
      <c r="N25" s="17">
        <f t="shared" si="1"/>
      </c>
      <c r="O25" s="16"/>
      <c r="P25" s="27">
        <f t="shared" si="2"/>
      </c>
    </row>
    <row r="26" spans="1:16" ht="18.75" customHeight="1">
      <c r="A26" s="10">
        <v>15</v>
      </c>
      <c r="B26" s="11" t="s">
        <v>202</v>
      </c>
      <c r="C26" s="12" t="s">
        <v>111</v>
      </c>
      <c r="D26" s="13"/>
      <c r="E26" s="13"/>
      <c r="F26" s="13"/>
      <c r="G26" s="13"/>
      <c r="H26" s="13"/>
      <c r="I26" s="13"/>
      <c r="J26" s="14">
        <f t="shared" si="0"/>
      </c>
      <c r="K26" s="15"/>
      <c r="L26" s="16"/>
      <c r="M26" s="16"/>
      <c r="N26" s="17">
        <f t="shared" si="1"/>
      </c>
      <c r="O26" s="16"/>
      <c r="P26" s="27">
        <f t="shared" si="2"/>
      </c>
    </row>
    <row r="27" spans="1:16" ht="18.75" customHeight="1">
      <c r="A27" s="10">
        <v>16</v>
      </c>
      <c r="B27" s="11" t="s">
        <v>37</v>
      </c>
      <c r="C27" s="12" t="s">
        <v>111</v>
      </c>
      <c r="D27" s="13"/>
      <c r="E27" s="13"/>
      <c r="F27" s="13"/>
      <c r="G27" s="13"/>
      <c r="H27" s="13"/>
      <c r="I27" s="13"/>
      <c r="J27" s="14">
        <f t="shared" si="0"/>
      </c>
      <c r="K27" s="15"/>
      <c r="L27" s="16"/>
      <c r="M27" s="16"/>
      <c r="N27" s="17">
        <f t="shared" si="1"/>
      </c>
      <c r="O27" s="16"/>
      <c r="P27" s="27">
        <f t="shared" si="2"/>
      </c>
    </row>
    <row r="28" spans="1:16" ht="18.75" customHeight="1">
      <c r="A28" s="10">
        <v>17</v>
      </c>
      <c r="B28" s="11" t="s">
        <v>528</v>
      </c>
      <c r="C28" s="12" t="s">
        <v>111</v>
      </c>
      <c r="D28" s="13"/>
      <c r="E28" s="13"/>
      <c r="F28" s="13"/>
      <c r="G28" s="13"/>
      <c r="H28" s="13"/>
      <c r="I28" s="13"/>
      <c r="J28" s="14">
        <f t="shared" si="0"/>
      </c>
      <c r="K28" s="15"/>
      <c r="L28" s="16"/>
      <c r="M28" s="16"/>
      <c r="N28" s="17">
        <f t="shared" si="1"/>
      </c>
      <c r="O28" s="16"/>
      <c r="P28" s="27">
        <f t="shared" si="2"/>
      </c>
    </row>
    <row r="29" spans="1:16" ht="18.75" customHeight="1">
      <c r="A29" s="10">
        <v>18</v>
      </c>
      <c r="B29" s="11" t="s">
        <v>218</v>
      </c>
      <c r="C29" s="12" t="s">
        <v>113</v>
      </c>
      <c r="D29" s="13"/>
      <c r="E29" s="13"/>
      <c r="F29" s="13"/>
      <c r="G29" s="13"/>
      <c r="H29" s="13"/>
      <c r="I29" s="13"/>
      <c r="J29" s="14">
        <f t="shared" si="0"/>
      </c>
      <c r="K29" s="15"/>
      <c r="L29" s="16"/>
      <c r="M29" s="16"/>
      <c r="N29" s="17">
        <f t="shared" si="1"/>
      </c>
      <c r="O29" s="16"/>
      <c r="P29" s="27">
        <f t="shared" si="2"/>
      </c>
    </row>
    <row r="30" spans="1:16" ht="18.75" customHeight="1">
      <c r="A30" s="10">
        <v>19</v>
      </c>
      <c r="B30" s="11" t="s">
        <v>27</v>
      </c>
      <c r="C30" s="12" t="s">
        <v>231</v>
      </c>
      <c r="D30" s="13"/>
      <c r="E30" s="13"/>
      <c r="F30" s="13"/>
      <c r="G30" s="13"/>
      <c r="H30" s="13"/>
      <c r="I30" s="13"/>
      <c r="J30" s="14">
        <f t="shared" si="0"/>
      </c>
      <c r="K30" s="15"/>
      <c r="L30" s="16"/>
      <c r="M30" s="16"/>
      <c r="N30" s="17">
        <f t="shared" si="1"/>
      </c>
      <c r="O30" s="16"/>
      <c r="P30" s="27">
        <f t="shared" si="2"/>
      </c>
    </row>
    <row r="31" spans="1:16" ht="18.75" customHeight="1">
      <c r="A31" s="10">
        <v>20</v>
      </c>
      <c r="B31" s="11" t="s">
        <v>289</v>
      </c>
      <c r="C31" s="12" t="s">
        <v>36</v>
      </c>
      <c r="D31" s="13"/>
      <c r="E31" s="13"/>
      <c r="F31" s="13"/>
      <c r="G31" s="13"/>
      <c r="H31" s="13"/>
      <c r="I31" s="13"/>
      <c r="J31" s="14">
        <f t="shared" si="0"/>
      </c>
      <c r="K31" s="15"/>
      <c r="L31" s="16"/>
      <c r="M31" s="16"/>
      <c r="N31" s="17">
        <f t="shared" si="1"/>
      </c>
      <c r="O31" s="16"/>
      <c r="P31" s="27">
        <f t="shared" si="2"/>
      </c>
    </row>
    <row r="32" spans="1:16" ht="18.75" customHeight="1">
      <c r="A32" s="10">
        <v>21</v>
      </c>
      <c r="B32" s="11" t="s">
        <v>154</v>
      </c>
      <c r="C32" s="12" t="s">
        <v>529</v>
      </c>
      <c r="D32" s="13"/>
      <c r="E32" s="13"/>
      <c r="F32" s="13"/>
      <c r="G32" s="13"/>
      <c r="H32" s="13"/>
      <c r="I32" s="13"/>
      <c r="J32" s="14">
        <f t="shared" si="0"/>
      </c>
      <c r="K32" s="15"/>
      <c r="L32" s="16"/>
      <c r="M32" s="16"/>
      <c r="N32" s="17">
        <f t="shared" si="1"/>
      </c>
      <c r="O32" s="16"/>
      <c r="P32" s="27">
        <f t="shared" si="2"/>
      </c>
    </row>
    <row r="33" spans="1:16" ht="18.75" customHeight="1">
      <c r="A33" s="10">
        <v>22</v>
      </c>
      <c r="B33" s="11" t="s">
        <v>21</v>
      </c>
      <c r="C33" s="12" t="s">
        <v>376</v>
      </c>
      <c r="D33" s="13"/>
      <c r="E33" s="13"/>
      <c r="F33" s="13"/>
      <c r="G33" s="13"/>
      <c r="H33" s="13"/>
      <c r="I33" s="13"/>
      <c r="J33" s="14">
        <f t="shared" si="0"/>
      </c>
      <c r="K33" s="15"/>
      <c r="L33" s="16"/>
      <c r="M33" s="16"/>
      <c r="N33" s="17">
        <f t="shared" si="1"/>
      </c>
      <c r="O33" s="16"/>
      <c r="P33" s="27">
        <f t="shared" si="2"/>
      </c>
    </row>
    <row r="34" spans="1:16" ht="18.75" customHeight="1">
      <c r="A34" s="10">
        <v>23</v>
      </c>
      <c r="B34" s="11" t="s">
        <v>271</v>
      </c>
      <c r="C34" s="12" t="s">
        <v>172</v>
      </c>
      <c r="D34" s="13"/>
      <c r="E34" s="13"/>
      <c r="F34" s="13"/>
      <c r="G34" s="13"/>
      <c r="H34" s="13"/>
      <c r="I34" s="13"/>
      <c r="J34" s="14">
        <f t="shared" si="0"/>
      </c>
      <c r="K34" s="15"/>
      <c r="L34" s="16"/>
      <c r="M34" s="16"/>
      <c r="N34" s="17">
        <f t="shared" si="1"/>
      </c>
      <c r="O34" s="16"/>
      <c r="P34" s="27">
        <f t="shared" si="2"/>
      </c>
    </row>
    <row r="35" spans="1:16" ht="18.75" customHeight="1">
      <c r="A35" s="10">
        <v>24</v>
      </c>
      <c r="B35" s="11" t="s">
        <v>127</v>
      </c>
      <c r="C35" s="12" t="s">
        <v>47</v>
      </c>
      <c r="D35" s="13"/>
      <c r="E35" s="13"/>
      <c r="F35" s="13"/>
      <c r="G35" s="13"/>
      <c r="H35" s="13"/>
      <c r="I35" s="13"/>
      <c r="J35" s="14">
        <f t="shared" si="0"/>
      </c>
      <c r="K35" s="15"/>
      <c r="L35" s="16"/>
      <c r="M35" s="16"/>
      <c r="N35" s="17">
        <f t="shared" si="1"/>
      </c>
      <c r="O35" s="16"/>
      <c r="P35" s="27">
        <f t="shared" si="2"/>
      </c>
    </row>
    <row r="36" spans="1:16" ht="18.75" customHeight="1">
      <c r="A36" s="10">
        <v>25</v>
      </c>
      <c r="B36" s="11" t="s">
        <v>501</v>
      </c>
      <c r="C36" s="12" t="s">
        <v>50</v>
      </c>
      <c r="D36" s="13"/>
      <c r="E36" s="13"/>
      <c r="F36" s="13"/>
      <c r="G36" s="13"/>
      <c r="H36" s="13"/>
      <c r="I36" s="13"/>
      <c r="J36" s="14">
        <f t="shared" si="0"/>
      </c>
      <c r="K36" s="15"/>
      <c r="L36" s="16"/>
      <c r="M36" s="16"/>
      <c r="N36" s="17">
        <f t="shared" si="1"/>
      </c>
      <c r="O36" s="16"/>
      <c r="P36" s="27">
        <f t="shared" si="2"/>
      </c>
    </row>
    <row r="37" spans="1:16" ht="18.75" customHeight="1">
      <c r="A37" s="10">
        <v>26</v>
      </c>
      <c r="B37" s="11" t="s">
        <v>156</v>
      </c>
      <c r="C37" s="12" t="s">
        <v>50</v>
      </c>
      <c r="D37" s="13"/>
      <c r="E37" s="13"/>
      <c r="F37" s="13"/>
      <c r="G37" s="13"/>
      <c r="H37" s="13"/>
      <c r="I37" s="13"/>
      <c r="J37" s="14">
        <f t="shared" si="0"/>
      </c>
      <c r="K37" s="15"/>
      <c r="L37" s="16"/>
      <c r="M37" s="16"/>
      <c r="N37" s="17">
        <f t="shared" si="1"/>
      </c>
      <c r="O37" s="16"/>
      <c r="P37" s="27">
        <f t="shared" si="2"/>
      </c>
    </row>
    <row r="38" spans="1:16" ht="18.75" customHeight="1">
      <c r="A38" s="10">
        <v>27</v>
      </c>
      <c r="B38" s="11" t="s">
        <v>216</v>
      </c>
      <c r="C38" s="12" t="s">
        <v>292</v>
      </c>
      <c r="D38" s="13"/>
      <c r="E38" s="13"/>
      <c r="F38" s="13"/>
      <c r="G38" s="13"/>
      <c r="H38" s="13"/>
      <c r="I38" s="13"/>
      <c r="J38" s="14">
        <f t="shared" si="0"/>
      </c>
      <c r="K38" s="15"/>
      <c r="L38" s="16"/>
      <c r="M38" s="16"/>
      <c r="N38" s="17">
        <f t="shared" si="1"/>
      </c>
      <c r="O38" s="16"/>
      <c r="P38" s="27">
        <f t="shared" si="2"/>
      </c>
    </row>
    <row r="39" spans="1:16" ht="18.75" customHeight="1">
      <c r="A39" s="10">
        <v>28</v>
      </c>
      <c r="B39" s="11" t="s">
        <v>74</v>
      </c>
      <c r="C39" s="12" t="s">
        <v>341</v>
      </c>
      <c r="D39" s="13"/>
      <c r="E39" s="13"/>
      <c r="F39" s="13"/>
      <c r="G39" s="13"/>
      <c r="H39" s="13"/>
      <c r="I39" s="13"/>
      <c r="J39" s="14">
        <f t="shared" si="0"/>
      </c>
      <c r="K39" s="15"/>
      <c r="L39" s="16"/>
      <c r="M39" s="16"/>
      <c r="N39" s="17">
        <f t="shared" si="1"/>
      </c>
      <c r="O39" s="16"/>
      <c r="P39" s="27">
        <f t="shared" si="2"/>
      </c>
    </row>
    <row r="40" spans="1:16" ht="18.75" customHeight="1">
      <c r="A40" s="10">
        <v>29</v>
      </c>
      <c r="B40" s="11" t="s">
        <v>530</v>
      </c>
      <c r="C40" s="12" t="s">
        <v>52</v>
      </c>
      <c r="D40" s="13"/>
      <c r="E40" s="13"/>
      <c r="F40" s="13"/>
      <c r="G40" s="13"/>
      <c r="H40" s="13"/>
      <c r="I40" s="13"/>
      <c r="J40" s="14">
        <f t="shared" si="0"/>
      </c>
      <c r="K40" s="15"/>
      <c r="L40" s="16"/>
      <c r="M40" s="16"/>
      <c r="N40" s="17">
        <f t="shared" si="1"/>
      </c>
      <c r="O40" s="16"/>
      <c r="P40" s="27">
        <f t="shared" si="2"/>
      </c>
    </row>
    <row r="41" spans="1:16" ht="18.75" customHeight="1">
      <c r="A41" s="10">
        <v>30</v>
      </c>
      <c r="B41" s="11" t="s">
        <v>531</v>
      </c>
      <c r="C41" s="12" t="s">
        <v>532</v>
      </c>
      <c r="D41" s="13"/>
      <c r="E41" s="13"/>
      <c r="F41" s="13"/>
      <c r="G41" s="13"/>
      <c r="H41" s="13"/>
      <c r="I41" s="13"/>
      <c r="J41" s="14">
        <f t="shared" si="0"/>
      </c>
      <c r="K41" s="15"/>
      <c r="L41" s="16"/>
      <c r="M41" s="16"/>
      <c r="N41" s="17">
        <f t="shared" si="1"/>
      </c>
      <c r="O41" s="16"/>
      <c r="P41" s="27">
        <f t="shared" si="2"/>
      </c>
    </row>
    <row r="42" spans="1:16" ht="18.75" customHeight="1">
      <c r="A42" s="10">
        <v>31</v>
      </c>
      <c r="B42" s="11" t="s">
        <v>297</v>
      </c>
      <c r="C42" s="12" t="s">
        <v>533</v>
      </c>
      <c r="D42" s="13"/>
      <c r="E42" s="13"/>
      <c r="F42" s="13"/>
      <c r="G42" s="13"/>
      <c r="H42" s="13"/>
      <c r="I42" s="13"/>
      <c r="J42" s="14">
        <f t="shared" si="0"/>
      </c>
      <c r="K42" s="15"/>
      <c r="L42" s="16"/>
      <c r="M42" s="16"/>
      <c r="N42" s="17">
        <f t="shared" si="1"/>
      </c>
      <c r="O42" s="16"/>
      <c r="P42" s="27">
        <f t="shared" si="2"/>
      </c>
    </row>
    <row r="43" spans="1:16" ht="18.75" customHeight="1">
      <c r="A43" s="10">
        <v>32</v>
      </c>
      <c r="B43" s="11" t="s">
        <v>308</v>
      </c>
      <c r="C43" s="12" t="s">
        <v>56</v>
      </c>
      <c r="D43" s="13"/>
      <c r="E43" s="13"/>
      <c r="F43" s="13"/>
      <c r="G43" s="13"/>
      <c r="H43" s="13"/>
      <c r="I43" s="13"/>
      <c r="J43" s="14">
        <f t="shared" si="0"/>
      </c>
      <c r="K43" s="15"/>
      <c r="L43" s="16"/>
      <c r="M43" s="16"/>
      <c r="N43" s="17">
        <f t="shared" si="1"/>
      </c>
      <c r="O43" s="16"/>
      <c r="P43" s="27">
        <f t="shared" si="2"/>
      </c>
    </row>
    <row r="44" spans="1:16" ht="18.75" customHeight="1">
      <c r="A44" s="10">
        <v>33</v>
      </c>
      <c r="B44" s="11" t="s">
        <v>24</v>
      </c>
      <c r="C44" s="12" t="s">
        <v>188</v>
      </c>
      <c r="D44" s="13"/>
      <c r="E44" s="13"/>
      <c r="F44" s="13"/>
      <c r="G44" s="13"/>
      <c r="H44" s="13"/>
      <c r="I44" s="13"/>
      <c r="J44" s="14">
        <f t="shared" si="0"/>
      </c>
      <c r="K44" s="15"/>
      <c r="L44" s="16"/>
      <c r="M44" s="16"/>
      <c r="N44" s="17">
        <f t="shared" si="1"/>
      </c>
      <c r="O44" s="16"/>
      <c r="P44" s="27">
        <f t="shared" si="2"/>
      </c>
    </row>
    <row r="45" spans="1:16" ht="18.75" customHeight="1">
      <c r="A45" s="10">
        <v>34</v>
      </c>
      <c r="B45" s="11" t="s">
        <v>24</v>
      </c>
      <c r="C45" s="12" t="s">
        <v>116</v>
      </c>
      <c r="D45" s="13"/>
      <c r="E45" s="13"/>
      <c r="F45" s="13"/>
      <c r="G45" s="13"/>
      <c r="H45" s="13"/>
      <c r="I45" s="13"/>
      <c r="J45" s="14">
        <f t="shared" si="0"/>
      </c>
      <c r="K45" s="15"/>
      <c r="L45" s="16"/>
      <c r="M45" s="16"/>
      <c r="N45" s="17">
        <f t="shared" si="1"/>
      </c>
      <c r="O45" s="16"/>
      <c r="P45" s="27">
        <f t="shared" si="2"/>
      </c>
    </row>
    <row r="46" spans="1:16" ht="18.75" customHeight="1">
      <c r="A46" s="10">
        <v>35</v>
      </c>
      <c r="B46" s="11" t="s">
        <v>534</v>
      </c>
      <c r="C46" s="12" t="s">
        <v>59</v>
      </c>
      <c r="D46" s="13"/>
      <c r="E46" s="13"/>
      <c r="F46" s="13"/>
      <c r="G46" s="13"/>
      <c r="H46" s="13"/>
      <c r="I46" s="13"/>
      <c r="J46" s="14">
        <f t="shared" si="0"/>
      </c>
      <c r="K46" s="15"/>
      <c r="L46" s="16"/>
      <c r="M46" s="16"/>
      <c r="N46" s="17">
        <f t="shared" si="1"/>
      </c>
      <c r="O46" s="16"/>
      <c r="P46" s="27">
        <f t="shared" si="2"/>
      </c>
    </row>
    <row r="47" spans="1:16" ht="18.75" customHeight="1">
      <c r="A47" s="10">
        <v>36</v>
      </c>
      <c r="B47" s="11" t="s">
        <v>535</v>
      </c>
      <c r="C47" s="12" t="s">
        <v>59</v>
      </c>
      <c r="D47" s="13"/>
      <c r="E47" s="13"/>
      <c r="F47" s="13"/>
      <c r="G47" s="13"/>
      <c r="H47" s="13"/>
      <c r="I47" s="13"/>
      <c r="J47" s="14">
        <f t="shared" si="0"/>
      </c>
      <c r="K47" s="15"/>
      <c r="L47" s="16"/>
      <c r="M47" s="16"/>
      <c r="N47" s="17">
        <f t="shared" si="1"/>
      </c>
      <c r="O47" s="16"/>
      <c r="P47" s="27">
        <f t="shared" si="2"/>
      </c>
    </row>
    <row r="48" spans="1:16" ht="18.75" customHeight="1">
      <c r="A48" s="10">
        <v>37</v>
      </c>
      <c r="B48" s="11" t="s">
        <v>328</v>
      </c>
      <c r="C48" s="12" t="s">
        <v>61</v>
      </c>
      <c r="D48" s="13"/>
      <c r="E48" s="13"/>
      <c r="F48" s="13"/>
      <c r="G48" s="13"/>
      <c r="H48" s="13"/>
      <c r="I48" s="13"/>
      <c r="J48" s="14">
        <f t="shared" si="0"/>
      </c>
      <c r="K48" s="15"/>
      <c r="L48" s="16"/>
      <c r="M48" s="16"/>
      <c r="N48" s="17">
        <f t="shared" si="1"/>
      </c>
      <c r="O48" s="16"/>
      <c r="P48" s="27">
        <f t="shared" si="2"/>
      </c>
    </row>
    <row r="49" spans="1:16" ht="18.75" customHeight="1">
      <c r="A49" s="10">
        <v>38</v>
      </c>
      <c r="B49" s="11" t="s">
        <v>536</v>
      </c>
      <c r="C49" s="12" t="s">
        <v>220</v>
      </c>
      <c r="D49" s="13"/>
      <c r="E49" s="13"/>
      <c r="F49" s="13"/>
      <c r="G49" s="13"/>
      <c r="H49" s="13"/>
      <c r="I49" s="13"/>
      <c r="J49" s="14">
        <f t="shared" si="0"/>
      </c>
      <c r="K49" s="15"/>
      <c r="L49" s="16"/>
      <c r="M49" s="16"/>
      <c r="N49" s="17">
        <f t="shared" si="1"/>
      </c>
      <c r="O49" s="16"/>
      <c r="P49" s="27">
        <f t="shared" si="2"/>
      </c>
    </row>
    <row r="50" spans="1:16" ht="18.75" customHeight="1">
      <c r="A50" s="10">
        <v>39</v>
      </c>
      <c r="B50" s="11" t="s">
        <v>537</v>
      </c>
      <c r="C50" s="12" t="s">
        <v>118</v>
      </c>
      <c r="D50" s="13"/>
      <c r="E50" s="13"/>
      <c r="F50" s="13"/>
      <c r="G50" s="13"/>
      <c r="H50" s="13"/>
      <c r="I50" s="13"/>
      <c r="J50" s="14">
        <f t="shared" si="0"/>
      </c>
      <c r="K50" s="15"/>
      <c r="L50" s="16"/>
      <c r="M50" s="16"/>
      <c r="N50" s="17">
        <f t="shared" si="1"/>
      </c>
      <c r="O50" s="16"/>
      <c r="P50" s="27">
        <f t="shared" si="2"/>
      </c>
    </row>
    <row r="51" spans="1:16" ht="18.75" customHeight="1">
      <c r="A51" s="10">
        <v>40</v>
      </c>
      <c r="B51" s="11" t="s">
        <v>134</v>
      </c>
      <c r="C51" s="12" t="s">
        <v>118</v>
      </c>
      <c r="D51" s="13"/>
      <c r="E51" s="13"/>
      <c r="F51" s="13"/>
      <c r="G51" s="13"/>
      <c r="H51" s="13"/>
      <c r="I51" s="13"/>
      <c r="J51" s="14">
        <f t="shared" si="0"/>
      </c>
      <c r="K51" s="15"/>
      <c r="L51" s="16"/>
      <c r="M51" s="16"/>
      <c r="N51" s="17">
        <f t="shared" si="1"/>
      </c>
      <c r="O51" s="16"/>
      <c r="P51" s="27">
        <f t="shared" si="2"/>
      </c>
    </row>
    <row r="52" spans="1:16" ht="18.75" customHeight="1">
      <c r="A52" s="10">
        <v>41</v>
      </c>
      <c r="B52" s="11" t="s">
        <v>538</v>
      </c>
      <c r="C52" s="12" t="s">
        <v>118</v>
      </c>
      <c r="D52" s="13"/>
      <c r="E52" s="13"/>
      <c r="F52" s="13"/>
      <c r="G52" s="13"/>
      <c r="H52" s="13"/>
      <c r="I52" s="13"/>
      <c r="J52" s="14">
        <f t="shared" si="0"/>
      </c>
      <c r="K52" s="15"/>
      <c r="L52" s="16"/>
      <c r="M52" s="16"/>
      <c r="N52" s="17">
        <f t="shared" si="1"/>
      </c>
      <c r="O52" s="16"/>
      <c r="P52" s="27">
        <f t="shared" si="2"/>
      </c>
    </row>
    <row r="53" spans="1:16" ht="18.75" customHeight="1">
      <c r="A53" s="10">
        <v>42</v>
      </c>
      <c r="B53" s="11" t="s">
        <v>34</v>
      </c>
      <c r="C53" s="12" t="s">
        <v>118</v>
      </c>
      <c r="D53" s="13"/>
      <c r="E53" s="13"/>
      <c r="F53" s="13"/>
      <c r="G53" s="13"/>
      <c r="H53" s="13"/>
      <c r="I53" s="13"/>
      <c r="J53" s="14">
        <f t="shared" si="0"/>
      </c>
      <c r="K53" s="15"/>
      <c r="L53" s="16"/>
      <c r="M53" s="16"/>
      <c r="N53" s="17">
        <f t="shared" si="1"/>
      </c>
      <c r="O53" s="16"/>
      <c r="P53" s="27">
        <f t="shared" si="2"/>
      </c>
    </row>
    <row r="54" spans="1:16" ht="18.75" customHeight="1">
      <c r="A54" s="10">
        <v>43</v>
      </c>
      <c r="B54" s="11" t="s">
        <v>539</v>
      </c>
      <c r="C54" s="12" t="s">
        <v>63</v>
      </c>
      <c r="D54" s="13"/>
      <c r="E54" s="13"/>
      <c r="F54" s="13"/>
      <c r="G54" s="13"/>
      <c r="H54" s="13"/>
      <c r="I54" s="13"/>
      <c r="J54" s="14">
        <f t="shared" si="0"/>
      </c>
      <c r="K54" s="15"/>
      <c r="L54" s="16"/>
      <c r="M54" s="16"/>
      <c r="N54" s="17">
        <f t="shared" si="1"/>
      </c>
      <c r="O54" s="16"/>
      <c r="P54" s="27">
        <f t="shared" si="2"/>
      </c>
    </row>
    <row r="55" spans="1:16" ht="18.75" customHeight="1">
      <c r="A55" s="10">
        <v>44</v>
      </c>
      <c r="B55" s="11" t="s">
        <v>139</v>
      </c>
      <c r="C55" s="12" t="s">
        <v>63</v>
      </c>
      <c r="D55" s="13"/>
      <c r="E55" s="13"/>
      <c r="F55" s="13"/>
      <c r="G55" s="13"/>
      <c r="H55" s="13"/>
      <c r="I55" s="13"/>
      <c r="J55" s="14">
        <f t="shared" si="0"/>
      </c>
      <c r="K55" s="15"/>
      <c r="L55" s="16"/>
      <c r="M55" s="16"/>
      <c r="N55" s="17">
        <f t="shared" si="1"/>
      </c>
      <c r="O55" s="16"/>
      <c r="P55" s="27">
        <f t="shared" si="2"/>
      </c>
    </row>
    <row r="56" spans="1:16" ht="18.75" customHeight="1">
      <c r="A56" s="10">
        <v>45</v>
      </c>
      <c r="B56" s="11" t="s">
        <v>134</v>
      </c>
      <c r="C56" s="12" t="s">
        <v>63</v>
      </c>
      <c r="D56" s="13"/>
      <c r="E56" s="13"/>
      <c r="F56" s="13"/>
      <c r="G56" s="13"/>
      <c r="H56" s="13"/>
      <c r="I56" s="13"/>
      <c r="J56" s="14">
        <f t="shared" si="0"/>
      </c>
      <c r="K56" s="15"/>
      <c r="L56" s="16"/>
      <c r="M56" s="16"/>
      <c r="N56" s="17">
        <f t="shared" si="1"/>
      </c>
      <c r="O56" s="16"/>
      <c r="P56" s="27">
        <f t="shared" si="2"/>
      </c>
    </row>
    <row r="57" spans="1:16" ht="18.75" customHeight="1">
      <c r="A57" s="10">
        <v>46</v>
      </c>
      <c r="B57" s="11" t="s">
        <v>177</v>
      </c>
      <c r="C57" s="12" t="s">
        <v>175</v>
      </c>
      <c r="D57" s="13"/>
      <c r="E57" s="13"/>
      <c r="F57" s="13"/>
      <c r="G57" s="13"/>
      <c r="H57" s="13"/>
      <c r="I57" s="13"/>
      <c r="J57" s="14">
        <f t="shared" si="0"/>
      </c>
      <c r="K57" s="15"/>
      <c r="L57" s="16"/>
      <c r="M57" s="16"/>
      <c r="N57" s="17">
        <f t="shared" si="1"/>
      </c>
      <c r="O57" s="16"/>
      <c r="P57" s="27">
        <f t="shared" si="2"/>
      </c>
    </row>
    <row r="58" spans="1:16" ht="18.75" customHeight="1">
      <c r="A58" s="10">
        <v>47</v>
      </c>
      <c r="B58" s="11" t="s">
        <v>540</v>
      </c>
      <c r="C58" s="12" t="s">
        <v>506</v>
      </c>
      <c r="D58" s="13"/>
      <c r="E58" s="13"/>
      <c r="F58" s="13"/>
      <c r="G58" s="13"/>
      <c r="H58" s="13"/>
      <c r="I58" s="13"/>
      <c r="J58" s="14">
        <f t="shared" si="0"/>
      </c>
      <c r="K58" s="15"/>
      <c r="L58" s="16"/>
      <c r="M58" s="16"/>
      <c r="N58" s="17">
        <f t="shared" si="1"/>
      </c>
      <c r="O58" s="16"/>
      <c r="P58" s="27">
        <f t="shared" si="2"/>
      </c>
    </row>
    <row r="59" spans="1:16" ht="18.75" customHeight="1">
      <c r="A59" s="10">
        <v>48</v>
      </c>
      <c r="B59" s="11" t="s">
        <v>226</v>
      </c>
      <c r="C59" s="12" t="s">
        <v>65</v>
      </c>
      <c r="D59" s="13"/>
      <c r="E59" s="13"/>
      <c r="F59" s="13"/>
      <c r="G59" s="13"/>
      <c r="H59" s="13"/>
      <c r="I59" s="13"/>
      <c r="J59" s="14">
        <f t="shared" si="0"/>
      </c>
      <c r="K59" s="15"/>
      <c r="L59" s="16"/>
      <c r="M59" s="16"/>
      <c r="N59" s="17">
        <f t="shared" si="1"/>
      </c>
      <c r="O59" s="16"/>
      <c r="P59" s="27">
        <f t="shared" si="2"/>
      </c>
    </row>
    <row r="60" spans="1:16" ht="18.75" customHeight="1">
      <c r="A60" s="10">
        <v>49</v>
      </c>
      <c r="B60" s="11" t="s">
        <v>31</v>
      </c>
      <c r="C60" s="12" t="s">
        <v>205</v>
      </c>
      <c r="D60" s="13"/>
      <c r="E60" s="13"/>
      <c r="F60" s="13"/>
      <c r="G60" s="13"/>
      <c r="H60" s="13"/>
      <c r="I60" s="13"/>
      <c r="J60" s="14">
        <f t="shared" si="0"/>
      </c>
      <c r="K60" s="15"/>
      <c r="L60" s="16"/>
      <c r="M60" s="16"/>
      <c r="N60" s="17">
        <f t="shared" si="1"/>
      </c>
      <c r="O60" s="16"/>
      <c r="P60" s="27">
        <f t="shared" si="2"/>
      </c>
    </row>
    <row r="61" spans="1:16" ht="18.75" customHeight="1">
      <c r="A61" s="10">
        <v>50</v>
      </c>
      <c r="B61" s="11" t="s">
        <v>541</v>
      </c>
      <c r="C61" s="12" t="s">
        <v>192</v>
      </c>
      <c r="D61" s="13"/>
      <c r="E61" s="13"/>
      <c r="F61" s="13"/>
      <c r="G61" s="13"/>
      <c r="H61" s="13"/>
      <c r="I61" s="13"/>
      <c r="J61" s="14">
        <f t="shared" si="0"/>
      </c>
      <c r="K61" s="15"/>
      <c r="L61" s="16"/>
      <c r="M61" s="16"/>
      <c r="N61" s="17">
        <f t="shared" si="1"/>
      </c>
      <c r="O61" s="16"/>
      <c r="P61" s="27">
        <f t="shared" si="2"/>
      </c>
    </row>
    <row r="62" spans="1:16" ht="18.75" customHeight="1">
      <c r="A62" s="10">
        <v>51</v>
      </c>
      <c r="B62" s="11" t="s">
        <v>275</v>
      </c>
      <c r="C62" s="12" t="s">
        <v>155</v>
      </c>
      <c r="D62" s="13"/>
      <c r="E62" s="13"/>
      <c r="F62" s="13"/>
      <c r="G62" s="13"/>
      <c r="H62" s="13"/>
      <c r="I62" s="13"/>
      <c r="J62" s="14">
        <f t="shared" si="0"/>
      </c>
      <c r="K62" s="15"/>
      <c r="L62" s="16"/>
      <c r="M62" s="16"/>
      <c r="N62" s="17">
        <f t="shared" si="1"/>
      </c>
      <c r="O62" s="16"/>
      <c r="P62" s="27">
        <f t="shared" si="2"/>
      </c>
    </row>
    <row r="63" spans="1:16" ht="18.75" customHeight="1">
      <c r="A63" s="10">
        <v>52</v>
      </c>
      <c r="B63" s="11" t="s">
        <v>102</v>
      </c>
      <c r="C63" s="12" t="s">
        <v>206</v>
      </c>
      <c r="D63" s="13"/>
      <c r="E63" s="13"/>
      <c r="F63" s="13"/>
      <c r="G63" s="13"/>
      <c r="H63" s="13"/>
      <c r="I63" s="13"/>
      <c r="J63" s="14">
        <f t="shared" si="0"/>
      </c>
      <c r="K63" s="15"/>
      <c r="L63" s="16"/>
      <c r="M63" s="16"/>
      <c r="N63" s="17">
        <f t="shared" si="1"/>
      </c>
      <c r="O63" s="16"/>
      <c r="P63" s="27">
        <f t="shared" si="2"/>
      </c>
    </row>
    <row r="64" spans="1:16" ht="18.75" customHeight="1">
      <c r="A64" s="10">
        <v>53</v>
      </c>
      <c r="B64" s="11" t="s">
        <v>25</v>
      </c>
      <c r="C64" s="12" t="s">
        <v>67</v>
      </c>
      <c r="D64" s="13"/>
      <c r="E64" s="13"/>
      <c r="F64" s="13"/>
      <c r="G64" s="13"/>
      <c r="H64" s="13"/>
      <c r="I64" s="13"/>
      <c r="J64" s="14">
        <f t="shared" si="0"/>
      </c>
      <c r="K64" s="15"/>
      <c r="L64" s="16"/>
      <c r="M64" s="16"/>
      <c r="N64" s="17">
        <f t="shared" si="1"/>
      </c>
      <c r="O64" s="16"/>
      <c r="P64" s="27">
        <f t="shared" si="2"/>
      </c>
    </row>
    <row r="65" spans="1:16" ht="18.75" customHeight="1">
      <c r="A65" s="10">
        <v>54</v>
      </c>
      <c r="B65" s="11" t="s">
        <v>542</v>
      </c>
      <c r="C65" s="12" t="s">
        <v>67</v>
      </c>
      <c r="D65" s="13"/>
      <c r="E65" s="13"/>
      <c r="F65" s="13"/>
      <c r="G65" s="13"/>
      <c r="H65" s="13"/>
      <c r="I65" s="13"/>
      <c r="J65" s="14">
        <f t="shared" si="0"/>
      </c>
      <c r="K65" s="15"/>
      <c r="L65" s="16"/>
      <c r="M65" s="16"/>
      <c r="N65" s="17">
        <f t="shared" si="1"/>
      </c>
      <c r="O65" s="16"/>
      <c r="P65" s="27">
        <f t="shared" si="2"/>
      </c>
    </row>
    <row r="66" spans="1:16" ht="18.75" customHeight="1">
      <c r="A66" s="10">
        <v>55</v>
      </c>
      <c r="B66" s="11" t="s">
        <v>243</v>
      </c>
      <c r="C66" s="12" t="s">
        <v>67</v>
      </c>
      <c r="D66" s="13"/>
      <c r="E66" s="13"/>
      <c r="F66" s="13"/>
      <c r="G66" s="13"/>
      <c r="H66" s="13"/>
      <c r="I66" s="13"/>
      <c r="J66" s="14">
        <f t="shared" si="0"/>
      </c>
      <c r="K66" s="15"/>
      <c r="L66" s="16"/>
      <c r="M66" s="16"/>
      <c r="N66" s="17">
        <f t="shared" si="1"/>
      </c>
      <c r="O66" s="16"/>
      <c r="P66" s="27">
        <f t="shared" si="2"/>
      </c>
    </row>
    <row r="67" spans="1:16" ht="18.75" customHeight="1">
      <c r="A67" s="10">
        <v>56</v>
      </c>
      <c r="B67" s="11" t="s">
        <v>543</v>
      </c>
      <c r="C67" s="12" t="s">
        <v>67</v>
      </c>
      <c r="D67" s="13"/>
      <c r="E67" s="13"/>
      <c r="F67" s="13"/>
      <c r="G67" s="13"/>
      <c r="H67" s="13"/>
      <c r="I67" s="13"/>
      <c r="J67" s="14">
        <f t="shared" si="0"/>
      </c>
      <c r="K67" s="15"/>
      <c r="L67" s="16"/>
      <c r="M67" s="16"/>
      <c r="N67" s="17">
        <f t="shared" si="1"/>
      </c>
      <c r="O67" s="16"/>
      <c r="P67" s="27">
        <f t="shared" si="2"/>
      </c>
    </row>
    <row r="68" spans="1:16" ht="18.75" customHeight="1">
      <c r="A68" s="10">
        <v>57</v>
      </c>
      <c r="B68" s="11" t="s">
        <v>150</v>
      </c>
      <c r="C68" s="12" t="s">
        <v>126</v>
      </c>
      <c r="D68" s="13"/>
      <c r="E68" s="13"/>
      <c r="F68" s="13"/>
      <c r="G68" s="13"/>
      <c r="H68" s="13"/>
      <c r="I68" s="13"/>
      <c r="J68" s="14">
        <f t="shared" si="0"/>
      </c>
      <c r="K68" s="15"/>
      <c r="L68" s="16"/>
      <c r="M68" s="16"/>
      <c r="N68" s="17">
        <f t="shared" si="1"/>
      </c>
      <c r="O68" s="16"/>
      <c r="P68" s="27">
        <f t="shared" si="2"/>
      </c>
    </row>
    <row r="69" spans="1:16" ht="18.75" customHeight="1">
      <c r="A69" s="10">
        <v>58</v>
      </c>
      <c r="B69" s="11" t="s">
        <v>43</v>
      </c>
      <c r="C69" s="12" t="s">
        <v>126</v>
      </c>
      <c r="D69" s="13"/>
      <c r="E69" s="13"/>
      <c r="F69" s="13"/>
      <c r="G69" s="13"/>
      <c r="H69" s="13"/>
      <c r="I69" s="13"/>
      <c r="J69" s="14">
        <f t="shared" si="0"/>
      </c>
      <c r="K69" s="15"/>
      <c r="L69" s="16"/>
      <c r="M69" s="16"/>
      <c r="N69" s="17">
        <f t="shared" si="1"/>
      </c>
      <c r="O69" s="16"/>
      <c r="P69" s="27">
        <f t="shared" si="2"/>
      </c>
    </row>
    <row r="70" spans="1:16" ht="18.75" customHeight="1">
      <c r="A70" s="10">
        <v>59</v>
      </c>
      <c r="B70" s="11" t="s">
        <v>544</v>
      </c>
      <c r="C70" s="12" t="s">
        <v>68</v>
      </c>
      <c r="D70" s="13"/>
      <c r="E70" s="13"/>
      <c r="F70" s="13"/>
      <c r="G70" s="13"/>
      <c r="H70" s="13"/>
      <c r="I70" s="13"/>
      <c r="J70" s="14">
        <f t="shared" si="0"/>
      </c>
      <c r="K70" s="15"/>
      <c r="L70" s="16"/>
      <c r="M70" s="16"/>
      <c r="N70" s="17">
        <f t="shared" si="1"/>
      </c>
      <c r="O70" s="16"/>
      <c r="P70" s="27">
        <f t="shared" si="2"/>
      </c>
    </row>
    <row r="71" spans="1:16" ht="18.75" customHeight="1">
      <c r="A71" s="10">
        <v>60</v>
      </c>
      <c r="B71" s="11" t="s">
        <v>216</v>
      </c>
      <c r="C71" s="12" t="s">
        <v>545</v>
      </c>
      <c r="D71" s="13"/>
      <c r="E71" s="13"/>
      <c r="F71" s="13"/>
      <c r="G71" s="13"/>
      <c r="H71" s="13"/>
      <c r="I71" s="13"/>
      <c r="J71" s="14">
        <f t="shared" si="0"/>
      </c>
      <c r="K71" s="15"/>
      <c r="L71" s="16"/>
      <c r="M71" s="16"/>
      <c r="N71" s="17">
        <f t="shared" si="1"/>
      </c>
      <c r="O71" s="16"/>
      <c r="P71" s="27">
        <f t="shared" si="2"/>
      </c>
    </row>
    <row r="72" spans="1:16" ht="18.75" customHeight="1">
      <c r="A72" s="10">
        <v>61</v>
      </c>
      <c r="B72" s="11" t="s">
        <v>546</v>
      </c>
      <c r="C72" s="12" t="s">
        <v>157</v>
      </c>
      <c r="D72" s="13"/>
      <c r="E72" s="13"/>
      <c r="F72" s="13"/>
      <c r="G72" s="13"/>
      <c r="H72" s="13"/>
      <c r="I72" s="13"/>
      <c r="J72" s="14">
        <f t="shared" si="0"/>
      </c>
      <c r="K72" s="15"/>
      <c r="L72" s="16"/>
      <c r="M72" s="16"/>
      <c r="N72" s="17">
        <f t="shared" si="1"/>
      </c>
      <c r="O72" s="16"/>
      <c r="P72" s="27">
        <f t="shared" si="2"/>
      </c>
    </row>
    <row r="73" spans="1:16" ht="18.75" customHeight="1">
      <c r="A73" s="10">
        <v>62</v>
      </c>
      <c r="B73" s="11" t="s">
        <v>547</v>
      </c>
      <c r="C73" s="12" t="s">
        <v>129</v>
      </c>
      <c r="D73" s="13"/>
      <c r="E73" s="13"/>
      <c r="F73" s="13"/>
      <c r="G73" s="13"/>
      <c r="H73" s="13"/>
      <c r="I73" s="13"/>
      <c r="J73" s="14">
        <f t="shared" si="0"/>
      </c>
      <c r="K73" s="15"/>
      <c r="L73" s="16"/>
      <c r="M73" s="16"/>
      <c r="N73" s="17">
        <f t="shared" si="1"/>
      </c>
      <c r="O73" s="16"/>
      <c r="P73" s="27">
        <f t="shared" si="2"/>
      </c>
    </row>
    <row r="74" spans="1:16" ht="18.75" customHeight="1">
      <c r="A74" s="10">
        <v>63</v>
      </c>
      <c r="B74" s="11" t="s">
        <v>548</v>
      </c>
      <c r="C74" s="12" t="s">
        <v>75</v>
      </c>
      <c r="D74" s="13"/>
      <c r="E74" s="13"/>
      <c r="F74" s="13"/>
      <c r="G74" s="13"/>
      <c r="H74" s="13"/>
      <c r="I74" s="13"/>
      <c r="J74" s="14">
        <f t="shared" si="0"/>
      </c>
      <c r="K74" s="15"/>
      <c r="L74" s="16"/>
      <c r="M74" s="16"/>
      <c r="N74" s="17">
        <f t="shared" si="1"/>
      </c>
      <c r="O74" s="16"/>
      <c r="P74" s="27">
        <f t="shared" si="2"/>
      </c>
    </row>
    <row r="75" spans="1:16" ht="18.75" customHeight="1">
      <c r="A75" s="10">
        <v>64</v>
      </c>
      <c r="B75" s="11" t="s">
        <v>549</v>
      </c>
      <c r="C75" s="12" t="s">
        <v>75</v>
      </c>
      <c r="D75" s="13"/>
      <c r="E75" s="13"/>
      <c r="F75" s="13"/>
      <c r="G75" s="13"/>
      <c r="H75" s="13"/>
      <c r="I75" s="13"/>
      <c r="J75" s="14">
        <f t="shared" si="0"/>
      </c>
      <c r="K75" s="15"/>
      <c r="L75" s="16"/>
      <c r="M75" s="16"/>
      <c r="N75" s="17">
        <f t="shared" si="1"/>
      </c>
      <c r="O75" s="16"/>
      <c r="P75" s="27">
        <f t="shared" si="2"/>
      </c>
    </row>
    <row r="76" spans="1:16" ht="18.75" customHeight="1">
      <c r="A76" s="10">
        <v>65</v>
      </c>
      <c r="B76" s="11" t="s">
        <v>27</v>
      </c>
      <c r="C76" s="12" t="s">
        <v>550</v>
      </c>
      <c r="D76" s="13"/>
      <c r="E76" s="13"/>
      <c r="F76" s="13"/>
      <c r="G76" s="13"/>
      <c r="H76" s="13"/>
      <c r="I76" s="13"/>
      <c r="J76" s="14">
        <f t="shared" si="0"/>
      </c>
      <c r="K76" s="15"/>
      <c r="L76" s="16"/>
      <c r="M76" s="16"/>
      <c r="N76" s="17">
        <f aca="true" t="shared" si="3" ref="N76:N89">IF(COUNT(D76:L76)&lt;&gt;0,ROUND(SUM(J76*3+K76+L76*6)/10,0),"")</f>
      </c>
      <c r="O76" s="16"/>
      <c r="P76" s="27">
        <f t="shared" si="2"/>
      </c>
    </row>
    <row r="77" spans="1:16" ht="18.75" customHeight="1">
      <c r="A77" s="10">
        <v>66</v>
      </c>
      <c r="B77" s="11" t="s">
        <v>43</v>
      </c>
      <c r="C77" s="12" t="s">
        <v>550</v>
      </c>
      <c r="D77" s="13"/>
      <c r="E77" s="13"/>
      <c r="F77" s="13"/>
      <c r="G77" s="13"/>
      <c r="H77" s="13"/>
      <c r="I77" s="13"/>
      <c r="J77" s="14">
        <f aca="true" t="shared" si="4" ref="J77:J89">IF(COUNT(D77:I77)&lt;&gt;0,ROUND(SUM((D77+E77+F77+G77+H77+I77)/COUNTA(D77:I77)),0),"")</f>
      </c>
      <c r="K77" s="15"/>
      <c r="L77" s="16"/>
      <c r="M77" s="16"/>
      <c r="N77" s="17">
        <f t="shared" si="3"/>
      </c>
      <c r="O77" s="16"/>
      <c r="P77" s="27">
        <f aca="true" t="shared" si="5" ref="P77:P89">IF(N77&lt;&gt;"",IF(N77&lt;5,"Thi lại",""),"")</f>
      </c>
    </row>
    <row r="78" spans="1:16" ht="18.75" customHeight="1">
      <c r="A78" s="10">
        <v>67</v>
      </c>
      <c r="B78" s="11" t="s">
        <v>346</v>
      </c>
      <c r="C78" s="12" t="s">
        <v>79</v>
      </c>
      <c r="D78" s="13"/>
      <c r="E78" s="13"/>
      <c r="F78" s="13"/>
      <c r="G78" s="13"/>
      <c r="H78" s="13"/>
      <c r="I78" s="13"/>
      <c r="J78" s="14">
        <f t="shared" si="4"/>
      </c>
      <c r="K78" s="15"/>
      <c r="L78" s="16"/>
      <c r="M78" s="16"/>
      <c r="N78" s="17">
        <f t="shared" si="3"/>
      </c>
      <c r="O78" s="16"/>
      <c r="P78" s="27">
        <f t="shared" si="5"/>
      </c>
    </row>
    <row r="79" spans="1:16" ht="18.75" customHeight="1">
      <c r="A79" s="10">
        <v>68</v>
      </c>
      <c r="B79" s="11" t="s">
        <v>121</v>
      </c>
      <c r="C79" s="12" t="s">
        <v>267</v>
      </c>
      <c r="D79" s="13"/>
      <c r="E79" s="13"/>
      <c r="F79" s="13"/>
      <c r="G79" s="13"/>
      <c r="H79" s="13"/>
      <c r="I79" s="13"/>
      <c r="J79" s="14">
        <f t="shared" si="4"/>
      </c>
      <c r="K79" s="15"/>
      <c r="L79" s="16"/>
      <c r="M79" s="16"/>
      <c r="N79" s="17">
        <f t="shared" si="3"/>
      </c>
      <c r="O79" s="16"/>
      <c r="P79" s="27">
        <f t="shared" si="5"/>
      </c>
    </row>
    <row r="80" spans="1:16" ht="18.75" customHeight="1">
      <c r="A80" s="10">
        <v>69</v>
      </c>
      <c r="B80" s="11" t="s">
        <v>551</v>
      </c>
      <c r="C80" s="12" t="s">
        <v>267</v>
      </c>
      <c r="D80" s="13"/>
      <c r="E80" s="13"/>
      <c r="F80" s="13"/>
      <c r="G80" s="13"/>
      <c r="H80" s="13"/>
      <c r="I80" s="13"/>
      <c r="J80" s="14">
        <f t="shared" si="4"/>
      </c>
      <c r="K80" s="15"/>
      <c r="L80" s="16"/>
      <c r="M80" s="16"/>
      <c r="N80" s="17">
        <f t="shared" si="3"/>
      </c>
      <c r="O80" s="16"/>
      <c r="P80" s="27">
        <f t="shared" si="5"/>
      </c>
    </row>
    <row r="81" spans="1:16" ht="18.75" customHeight="1">
      <c r="A81" s="10">
        <v>70</v>
      </c>
      <c r="B81" s="11" t="s">
        <v>552</v>
      </c>
      <c r="C81" s="12" t="s">
        <v>267</v>
      </c>
      <c r="D81" s="13"/>
      <c r="E81" s="13"/>
      <c r="F81" s="13"/>
      <c r="G81" s="13"/>
      <c r="H81" s="13"/>
      <c r="I81" s="13"/>
      <c r="J81" s="14">
        <f t="shared" si="4"/>
      </c>
      <c r="K81" s="15"/>
      <c r="L81" s="16"/>
      <c r="M81" s="16"/>
      <c r="N81" s="17">
        <f t="shared" si="3"/>
      </c>
      <c r="O81" s="16"/>
      <c r="P81" s="27">
        <f t="shared" si="5"/>
      </c>
    </row>
    <row r="82" spans="1:16" ht="18.75" customHeight="1">
      <c r="A82" s="10">
        <v>71</v>
      </c>
      <c r="B82" s="11" t="s">
        <v>553</v>
      </c>
      <c r="C82" s="12" t="s">
        <v>242</v>
      </c>
      <c r="D82" s="13"/>
      <c r="E82" s="13"/>
      <c r="F82" s="13"/>
      <c r="G82" s="13"/>
      <c r="H82" s="13"/>
      <c r="I82" s="13"/>
      <c r="J82" s="14">
        <f t="shared" si="4"/>
      </c>
      <c r="K82" s="15"/>
      <c r="L82" s="16"/>
      <c r="M82" s="16"/>
      <c r="N82" s="17">
        <f t="shared" si="3"/>
      </c>
      <c r="O82" s="16"/>
      <c r="P82" s="27">
        <f t="shared" si="5"/>
      </c>
    </row>
    <row r="83" spans="1:16" ht="18.75" customHeight="1">
      <c r="A83" s="10">
        <v>72</v>
      </c>
      <c r="B83" s="11" t="s">
        <v>150</v>
      </c>
      <c r="C83" s="12" t="s">
        <v>242</v>
      </c>
      <c r="D83" s="13"/>
      <c r="E83" s="13"/>
      <c r="F83" s="13"/>
      <c r="G83" s="13"/>
      <c r="H83" s="13"/>
      <c r="I83" s="13"/>
      <c r="J83" s="14">
        <f t="shared" si="4"/>
      </c>
      <c r="K83" s="15"/>
      <c r="L83" s="16"/>
      <c r="M83" s="16"/>
      <c r="N83" s="17">
        <f t="shared" si="3"/>
      </c>
      <c r="O83" s="16"/>
      <c r="P83" s="27">
        <f t="shared" si="5"/>
      </c>
    </row>
    <row r="84" spans="1:16" ht="18.75" customHeight="1">
      <c r="A84" s="10">
        <v>73</v>
      </c>
      <c r="B84" s="11" t="s">
        <v>85</v>
      </c>
      <c r="C84" s="12" t="s">
        <v>131</v>
      </c>
      <c r="D84" s="13"/>
      <c r="E84" s="13"/>
      <c r="F84" s="13"/>
      <c r="G84" s="13"/>
      <c r="H84" s="13"/>
      <c r="I84" s="13"/>
      <c r="J84" s="14">
        <f t="shared" si="4"/>
      </c>
      <c r="K84" s="15"/>
      <c r="L84" s="16"/>
      <c r="M84" s="16"/>
      <c r="N84" s="17">
        <f t="shared" si="3"/>
      </c>
      <c r="O84" s="16"/>
      <c r="P84" s="27">
        <f t="shared" si="5"/>
      </c>
    </row>
    <row r="85" spans="1:16" ht="18.75" customHeight="1">
      <c r="A85" s="10">
        <v>74</v>
      </c>
      <c r="B85" s="11" t="s">
        <v>85</v>
      </c>
      <c r="C85" s="12" t="s">
        <v>554</v>
      </c>
      <c r="D85" s="13"/>
      <c r="E85" s="13"/>
      <c r="F85" s="13"/>
      <c r="G85" s="13"/>
      <c r="H85" s="13"/>
      <c r="I85" s="13"/>
      <c r="J85" s="14">
        <f t="shared" si="4"/>
      </c>
      <c r="K85" s="15"/>
      <c r="L85" s="16"/>
      <c r="M85" s="16"/>
      <c r="N85" s="17">
        <f t="shared" si="3"/>
      </c>
      <c r="O85" s="16"/>
      <c r="P85" s="27">
        <f t="shared" si="5"/>
      </c>
    </row>
    <row r="86" spans="1:16" ht="18.75" customHeight="1">
      <c r="A86" s="10">
        <v>75</v>
      </c>
      <c r="B86" s="11" t="s">
        <v>555</v>
      </c>
      <c r="C86" s="12" t="s">
        <v>196</v>
      </c>
      <c r="D86" s="13"/>
      <c r="E86" s="13"/>
      <c r="F86" s="13"/>
      <c r="G86" s="13"/>
      <c r="H86" s="13"/>
      <c r="I86" s="13"/>
      <c r="J86" s="14">
        <f t="shared" si="4"/>
      </c>
      <c r="K86" s="15"/>
      <c r="L86" s="16"/>
      <c r="M86" s="16"/>
      <c r="N86" s="17">
        <f t="shared" si="3"/>
      </c>
      <c r="O86" s="16"/>
      <c r="P86" s="27">
        <f t="shared" si="5"/>
      </c>
    </row>
    <row r="87" spans="1:16" ht="18.75" customHeight="1">
      <c r="A87" s="10">
        <v>76</v>
      </c>
      <c r="B87" s="11" t="s">
        <v>556</v>
      </c>
      <c r="C87" s="12" t="s">
        <v>84</v>
      </c>
      <c r="D87" s="13"/>
      <c r="E87" s="13"/>
      <c r="F87" s="13"/>
      <c r="G87" s="13"/>
      <c r="H87" s="13"/>
      <c r="I87" s="13"/>
      <c r="J87" s="14">
        <f t="shared" si="4"/>
      </c>
      <c r="K87" s="15"/>
      <c r="L87" s="16"/>
      <c r="M87" s="16"/>
      <c r="N87" s="17">
        <f t="shared" si="3"/>
      </c>
      <c r="O87" s="16"/>
      <c r="P87" s="27">
        <f t="shared" si="5"/>
      </c>
    </row>
    <row r="88" spans="1:16" ht="18.75" customHeight="1">
      <c r="A88" s="10">
        <v>77</v>
      </c>
      <c r="B88" s="11" t="s">
        <v>557</v>
      </c>
      <c r="C88" s="12" t="s">
        <v>314</v>
      </c>
      <c r="D88" s="13"/>
      <c r="E88" s="13"/>
      <c r="F88" s="13"/>
      <c r="G88" s="13"/>
      <c r="H88" s="13"/>
      <c r="I88" s="13"/>
      <c r="J88" s="14">
        <f t="shared" si="4"/>
      </c>
      <c r="K88" s="15"/>
      <c r="L88" s="16"/>
      <c r="M88" s="16"/>
      <c r="N88" s="17">
        <f t="shared" si="3"/>
      </c>
      <c r="O88" s="16"/>
      <c r="P88" s="27">
        <f t="shared" si="5"/>
      </c>
    </row>
    <row r="89" spans="1:16" ht="18.75" customHeight="1">
      <c r="A89" s="10">
        <v>78</v>
      </c>
      <c r="B89" s="11" t="s">
        <v>104</v>
      </c>
      <c r="C89" s="12" t="s">
        <v>87</v>
      </c>
      <c r="D89" s="13"/>
      <c r="E89" s="13"/>
      <c r="F89" s="13"/>
      <c r="G89" s="13"/>
      <c r="H89" s="13"/>
      <c r="I89" s="13"/>
      <c r="J89" s="14">
        <f t="shared" si="4"/>
      </c>
      <c r="K89" s="15"/>
      <c r="L89" s="16"/>
      <c r="M89" s="16"/>
      <c r="N89" s="17">
        <f t="shared" si="3"/>
      </c>
      <c r="O89" s="16"/>
      <c r="P89" s="27">
        <f t="shared" si="5"/>
      </c>
    </row>
    <row r="90" spans="1:15" s="2" customFormat="1" ht="15.75" customHeight="1">
      <c r="A90" s="47" t="s">
        <v>88</v>
      </c>
      <c r="B90" s="47"/>
      <c r="C90" s="47"/>
      <c r="D90" s="47"/>
      <c r="E90" s="47"/>
      <c r="F90" s="47"/>
      <c r="G90" s="47"/>
      <c r="H90" s="47"/>
      <c r="I90" s="47"/>
      <c r="J90" s="28"/>
      <c r="K90" s="28"/>
      <c r="L90" s="28"/>
      <c r="M90" s="28"/>
      <c r="N90" s="29"/>
      <c r="O90" s="28"/>
    </row>
    <row r="91" spans="1:15" s="2" customFormat="1" ht="15.75" customHeight="1">
      <c r="A91" s="20" t="s">
        <v>89</v>
      </c>
      <c r="B91" s="4"/>
      <c r="C91" s="4"/>
      <c r="D91" s="30"/>
      <c r="E91" s="30"/>
      <c r="F91" s="30"/>
      <c r="G91" s="30"/>
      <c r="H91" s="30"/>
      <c r="I91" s="30"/>
      <c r="J91" s="28"/>
      <c r="K91" s="28"/>
      <c r="L91" s="28"/>
      <c r="M91" s="28"/>
      <c r="N91" s="29"/>
      <c r="O91" s="28"/>
    </row>
    <row r="92" spans="1:15" s="2" customFormat="1" ht="15.75" customHeight="1">
      <c r="A92" s="42" t="s">
        <v>90</v>
      </c>
      <c r="B92" s="42"/>
      <c r="C92" s="42"/>
      <c r="D92" s="42"/>
      <c r="E92" s="42"/>
      <c r="F92" s="42"/>
      <c r="G92" s="42"/>
      <c r="H92" s="42"/>
      <c r="I92" s="42"/>
      <c r="J92" s="28"/>
      <c r="K92" s="28"/>
      <c r="L92" s="28"/>
      <c r="M92" s="28"/>
      <c r="N92" s="29"/>
      <c r="O92" s="28"/>
    </row>
    <row r="93" spans="1:16" s="2" customFormat="1" ht="12.75">
      <c r="A93" s="43" t="s">
        <v>91</v>
      </c>
      <c r="B93" s="43"/>
      <c r="C93" s="43" t="s">
        <v>92</v>
      </c>
      <c r="D93" s="43"/>
      <c r="E93" s="43"/>
      <c r="F93" s="21"/>
      <c r="G93" s="30" t="s">
        <v>93</v>
      </c>
      <c r="H93" s="28"/>
      <c r="I93" s="30"/>
      <c r="J93" s="30"/>
      <c r="K93" s="44" t="s">
        <v>94</v>
      </c>
      <c r="L93" s="44"/>
      <c r="M93" s="44"/>
      <c r="N93" s="44"/>
      <c r="O93" s="44"/>
      <c r="P93" s="44"/>
    </row>
    <row r="94" spans="1:15" s="2" customFormat="1" ht="12.75">
      <c r="A94" s="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9"/>
      <c r="O94" s="28"/>
    </row>
    <row r="95" spans="1:15" s="2" customFormat="1" ht="12.75">
      <c r="A95" s="3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9"/>
      <c r="O95" s="28"/>
    </row>
    <row r="96" spans="1:15" s="2" customFormat="1" ht="12.75">
      <c r="A96" s="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9"/>
      <c r="O96" s="28"/>
    </row>
    <row r="97" spans="1:15" s="2" customFormat="1" ht="12.75">
      <c r="A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9"/>
      <c r="O97" s="28"/>
    </row>
    <row r="98" spans="1:15" s="2" customFormat="1" ht="12.75">
      <c r="A98" s="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9"/>
      <c r="O98" s="28"/>
    </row>
    <row r="99" spans="1:15" s="2" customFormat="1" ht="12.75">
      <c r="A99" s="24" t="s">
        <v>95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9"/>
      <c r="O99" s="28"/>
    </row>
    <row r="100" spans="1:15" s="2" customFormat="1" ht="12.75">
      <c r="A100" s="25" t="s">
        <v>96</v>
      </c>
      <c r="B100" s="24" t="s">
        <v>133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9"/>
      <c r="O100" s="28"/>
    </row>
    <row r="101" spans="1:15" s="2" customFormat="1" ht="12.75">
      <c r="A101" s="25" t="s">
        <v>96</v>
      </c>
      <c r="B101" s="24" t="s">
        <v>97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9"/>
      <c r="O101" s="28"/>
    </row>
    <row r="102" spans="1:15" s="2" customFormat="1" ht="12.75">
      <c r="A102" s="25" t="s">
        <v>96</v>
      </c>
      <c r="B102" s="26" t="s">
        <v>98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9"/>
      <c r="O102" s="28"/>
    </row>
    <row r="103" spans="1:15" s="2" customFormat="1" ht="12.75">
      <c r="A103" s="25" t="s">
        <v>96</v>
      </c>
      <c r="B103" s="26" t="s">
        <v>99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25" t="s">
        <v>96</v>
      </c>
      <c r="B104" s="26" t="s">
        <v>100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ht="15">
      <c r="P105" s="2"/>
    </row>
    <row r="106" ht="15">
      <c r="P106" s="2"/>
    </row>
  </sheetData>
  <sheetProtection/>
  <mergeCells count="22">
    <mergeCell ref="P10:P11"/>
    <mergeCell ref="D11:I11"/>
    <mergeCell ref="A90:I90"/>
    <mergeCell ref="A92:I92"/>
    <mergeCell ref="A93:B93"/>
    <mergeCell ref="C93:E93"/>
    <mergeCell ref="K93:P93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94:N104 N1:N92">
    <cfRule type="cellIs" priority="1" dxfId="42" operator="lessThan" stopIfTrue="1">
      <formula>5</formula>
    </cfRule>
  </conditionalFormatting>
  <conditionalFormatting sqref="N105:N65506">
    <cfRule type="cellIs" priority="3" dxfId="42" operator="lessThan" stopIfTrue="1">
      <formula>5</formula>
    </cfRule>
  </conditionalFormatting>
  <conditionalFormatting sqref="N12:N90">
    <cfRule type="cellIs" priority="2" dxfId="43" operator="lessThan" stopIfTrue="1">
      <formula>5</formula>
    </cfRule>
  </conditionalFormatting>
  <printOptions horizontalCentered="1"/>
  <pageMargins left="0.45" right="0" top="0.5" bottom="0.2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85">
      <selection activeCell="V13" sqref="V13"/>
    </sheetView>
  </sheetViews>
  <sheetFormatPr defaultColWidth="9.140625" defaultRowHeight="15"/>
  <cols>
    <col min="1" max="1" width="4.421875" style="6" customWidth="1"/>
    <col min="2" max="2" width="19.28125" style="6" bestFit="1" customWidth="1"/>
    <col min="3" max="3" width="9.28125" style="6" bestFit="1" customWidth="1"/>
    <col min="4" max="9" width="4.140625" style="18" customWidth="1"/>
    <col min="10" max="10" width="6.7109375" style="19" customWidth="1"/>
    <col min="11" max="11" width="6.140625" style="19" customWidth="1"/>
    <col min="12" max="12" width="5.00390625" style="18" customWidth="1"/>
    <col min="13" max="13" width="5.421875" style="18" customWidth="1"/>
    <col min="14" max="14" width="5.28125" style="18" customWidth="1"/>
    <col min="15" max="15" width="5.8515625" style="18" customWidth="1"/>
    <col min="16" max="16" width="7.14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481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20.25" customHeight="1">
      <c r="A12" s="10">
        <v>1</v>
      </c>
      <c r="B12" s="11" t="s">
        <v>19</v>
      </c>
      <c r="C12" s="12" t="s">
        <v>181</v>
      </c>
      <c r="D12" s="13"/>
      <c r="E12" s="13"/>
      <c r="F12" s="13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>IF(COUNT(D12:L12)&lt;&gt;0,ROUND(SUM(J12*3+K12+L12*6)/10,0),"")</f>
      </c>
      <c r="O12" s="16"/>
      <c r="P12" s="27">
        <f>IF(N12&lt;&gt;"",IF(N12&lt;5,"Thi lại",""),"")</f>
      </c>
    </row>
    <row r="13" spans="1:16" ht="20.25" customHeight="1">
      <c r="A13" s="10">
        <v>2</v>
      </c>
      <c r="B13" s="11" t="s">
        <v>668</v>
      </c>
      <c r="C13" s="12" t="s">
        <v>135</v>
      </c>
      <c r="D13" s="13"/>
      <c r="E13" s="13"/>
      <c r="F13" s="13"/>
      <c r="G13" s="13"/>
      <c r="H13" s="13"/>
      <c r="I13" s="13"/>
      <c r="J13" s="14">
        <f>IF(COUNT(D13:I13)&lt;&gt;0,ROUND(SUM((D13+E13+F13+G13+H13+I13)/COUNTA(D13:I13)),0),"")</f>
      </c>
      <c r="K13" s="15"/>
      <c r="L13" s="16"/>
      <c r="M13" s="16"/>
      <c r="N13" s="17">
        <f>IF(COUNT(D13:L13)&lt;&gt;0,ROUND(SUM(J13*3+K13+L13*6)/10,0),"")</f>
      </c>
      <c r="O13" s="16"/>
      <c r="P13" s="27">
        <f>IF(N13&lt;&gt;"",IF(N13&lt;5,"Thi lại",""),"")</f>
      </c>
    </row>
    <row r="14" spans="1:16" ht="20.25" customHeight="1">
      <c r="A14" s="10">
        <v>3</v>
      </c>
      <c r="B14" s="11" t="s">
        <v>669</v>
      </c>
      <c r="C14" s="12" t="s">
        <v>135</v>
      </c>
      <c r="D14" s="13"/>
      <c r="E14" s="13"/>
      <c r="F14" s="13"/>
      <c r="G14" s="13"/>
      <c r="H14" s="13"/>
      <c r="I14" s="13"/>
      <c r="J14" s="14">
        <f>IF(COUNT(D14:I14)&lt;&gt;0,ROUND(SUM((D14+E14+F14+G14+H14+I14)/COUNTA(D14:I14)),0),"")</f>
      </c>
      <c r="K14" s="15"/>
      <c r="L14" s="16"/>
      <c r="M14" s="16"/>
      <c r="N14" s="17">
        <f>IF(COUNT(D14:L14)&lt;&gt;0,ROUND(SUM(J14*3+K14+L14*6)/10,0),"")</f>
      </c>
      <c r="O14" s="16"/>
      <c r="P14" s="27">
        <f>IF(N14&lt;&gt;"",IF(N14&lt;5,"Thi lại",""),"")</f>
      </c>
    </row>
    <row r="15" spans="1:16" ht="20.25" customHeight="1">
      <c r="A15" s="10">
        <v>4</v>
      </c>
      <c r="B15" s="11" t="s">
        <v>119</v>
      </c>
      <c r="C15" s="12" t="s">
        <v>135</v>
      </c>
      <c r="D15" s="13"/>
      <c r="E15" s="13"/>
      <c r="F15" s="13"/>
      <c r="G15" s="13"/>
      <c r="H15" s="13"/>
      <c r="I15" s="13"/>
      <c r="J15" s="14">
        <f aca="true" t="shared" si="0" ref="J15:J68">IF(COUNT(D15:I15)&lt;&gt;0,ROUND(SUM((D15+E15+F15+G15+H15+I15)/COUNTA(D15:I15)),0),"")</f>
      </c>
      <c r="K15" s="15"/>
      <c r="L15" s="16"/>
      <c r="M15" s="16"/>
      <c r="N15" s="17">
        <f aca="true" t="shared" si="1" ref="N15:N68">IF(COUNT(D15:L15)&lt;&gt;0,ROUND(SUM(J15*3+K15+L15*6)/10,0),"")</f>
      </c>
      <c r="O15" s="16"/>
      <c r="P15" s="27">
        <f aca="true" t="shared" si="2" ref="P15:P68">IF(N15&lt;&gt;"",IF(N15&lt;5,"Thi lại",""),"")</f>
      </c>
    </row>
    <row r="16" spans="1:16" ht="20.25" customHeight="1">
      <c r="A16" s="10">
        <v>5</v>
      </c>
      <c r="B16" s="11" t="s">
        <v>670</v>
      </c>
      <c r="C16" s="12" t="s">
        <v>671</v>
      </c>
      <c r="D16" s="13"/>
      <c r="E16" s="13"/>
      <c r="F16" s="13"/>
      <c r="G16" s="13"/>
      <c r="H16" s="13"/>
      <c r="I16" s="13"/>
      <c r="J16" s="14">
        <f t="shared" si="0"/>
      </c>
      <c r="K16" s="15"/>
      <c r="L16" s="16"/>
      <c r="M16" s="16"/>
      <c r="N16" s="17">
        <f t="shared" si="1"/>
      </c>
      <c r="O16" s="16"/>
      <c r="P16" s="27">
        <f t="shared" si="2"/>
      </c>
    </row>
    <row r="17" spans="1:16" ht="20.25" customHeight="1">
      <c r="A17" s="10">
        <v>6</v>
      </c>
      <c r="B17" s="11" t="s">
        <v>672</v>
      </c>
      <c r="C17" s="12" t="s">
        <v>288</v>
      </c>
      <c r="D17" s="13"/>
      <c r="E17" s="13"/>
      <c r="F17" s="13"/>
      <c r="G17" s="13"/>
      <c r="H17" s="13"/>
      <c r="I17" s="13"/>
      <c r="J17" s="14">
        <f t="shared" si="0"/>
      </c>
      <c r="K17" s="15"/>
      <c r="L17" s="16"/>
      <c r="M17" s="16"/>
      <c r="N17" s="17">
        <f t="shared" si="1"/>
      </c>
      <c r="O17" s="16"/>
      <c r="P17" s="27">
        <f t="shared" si="2"/>
      </c>
    </row>
    <row r="18" spans="1:16" ht="20.25" customHeight="1">
      <c r="A18" s="10">
        <v>7</v>
      </c>
      <c r="B18" s="11" t="s">
        <v>673</v>
      </c>
      <c r="C18" s="12" t="s">
        <v>674</v>
      </c>
      <c r="D18" s="13"/>
      <c r="E18" s="13"/>
      <c r="F18" s="13"/>
      <c r="G18" s="13"/>
      <c r="H18" s="13"/>
      <c r="I18" s="13"/>
      <c r="J18" s="14">
        <f t="shared" si="0"/>
      </c>
      <c r="K18" s="15"/>
      <c r="L18" s="16"/>
      <c r="M18" s="16"/>
      <c r="N18" s="17">
        <f t="shared" si="1"/>
      </c>
      <c r="O18" s="16"/>
      <c r="P18" s="27">
        <f t="shared" si="2"/>
      </c>
    </row>
    <row r="19" spans="1:16" ht="20.25" customHeight="1">
      <c r="A19" s="10">
        <v>8</v>
      </c>
      <c r="B19" s="11" t="s">
        <v>675</v>
      </c>
      <c r="C19" s="12" t="s">
        <v>182</v>
      </c>
      <c r="D19" s="13"/>
      <c r="E19" s="13"/>
      <c r="F19" s="13"/>
      <c r="G19" s="13"/>
      <c r="H19" s="13"/>
      <c r="I19" s="13"/>
      <c r="J19" s="14">
        <f t="shared" si="0"/>
      </c>
      <c r="K19" s="15"/>
      <c r="L19" s="16"/>
      <c r="M19" s="16"/>
      <c r="N19" s="17">
        <f t="shared" si="1"/>
      </c>
      <c r="O19" s="16"/>
      <c r="P19" s="27">
        <f t="shared" si="2"/>
      </c>
    </row>
    <row r="20" spans="1:16" ht="20.25" customHeight="1">
      <c r="A20" s="10">
        <v>9</v>
      </c>
      <c r="B20" s="11" t="s">
        <v>676</v>
      </c>
      <c r="C20" s="12" t="s">
        <v>677</v>
      </c>
      <c r="D20" s="13"/>
      <c r="E20" s="13"/>
      <c r="F20" s="13"/>
      <c r="G20" s="13"/>
      <c r="H20" s="13"/>
      <c r="I20" s="13"/>
      <c r="J20" s="14">
        <f t="shared" si="0"/>
      </c>
      <c r="K20" s="15"/>
      <c r="L20" s="16"/>
      <c r="M20" s="16"/>
      <c r="N20" s="17">
        <f t="shared" si="1"/>
      </c>
      <c r="O20" s="16"/>
      <c r="P20" s="27">
        <f t="shared" si="2"/>
      </c>
    </row>
    <row r="21" spans="1:16" ht="20.25" customHeight="1">
      <c r="A21" s="10">
        <v>10</v>
      </c>
      <c r="B21" s="11" t="s">
        <v>27</v>
      </c>
      <c r="C21" s="12" t="s">
        <v>103</v>
      </c>
      <c r="D21" s="13"/>
      <c r="E21" s="13"/>
      <c r="F21" s="13"/>
      <c r="G21" s="13"/>
      <c r="H21" s="13"/>
      <c r="I21" s="13"/>
      <c r="J21" s="14">
        <f t="shared" si="0"/>
      </c>
      <c r="K21" s="15"/>
      <c r="L21" s="16"/>
      <c r="M21" s="16"/>
      <c r="N21" s="17">
        <f t="shared" si="1"/>
      </c>
      <c r="O21" s="16"/>
      <c r="P21" s="27">
        <f t="shared" si="2"/>
      </c>
    </row>
    <row r="22" spans="1:16" ht="20.25" customHeight="1">
      <c r="A22" s="10">
        <v>11</v>
      </c>
      <c r="B22" s="11" t="s">
        <v>156</v>
      </c>
      <c r="C22" s="12" t="s">
        <v>105</v>
      </c>
      <c r="D22" s="13"/>
      <c r="E22" s="13"/>
      <c r="F22" s="13"/>
      <c r="G22" s="13"/>
      <c r="H22" s="13"/>
      <c r="I22" s="13"/>
      <c r="J22" s="14">
        <f t="shared" si="0"/>
      </c>
      <c r="K22" s="15"/>
      <c r="L22" s="16"/>
      <c r="M22" s="16"/>
      <c r="N22" s="17">
        <f t="shared" si="1"/>
      </c>
      <c r="O22" s="16"/>
      <c r="P22" s="27">
        <f t="shared" si="2"/>
      </c>
    </row>
    <row r="23" spans="1:16" ht="20.25" customHeight="1">
      <c r="A23" s="10">
        <v>12</v>
      </c>
      <c r="B23" s="11" t="s">
        <v>249</v>
      </c>
      <c r="C23" s="12" t="s">
        <v>141</v>
      </c>
      <c r="D23" s="13"/>
      <c r="E23" s="13"/>
      <c r="F23" s="13"/>
      <c r="G23" s="13"/>
      <c r="H23" s="13"/>
      <c r="I23" s="13"/>
      <c r="J23" s="14">
        <f t="shared" si="0"/>
      </c>
      <c r="K23" s="15"/>
      <c r="L23" s="16"/>
      <c r="M23" s="16"/>
      <c r="N23" s="17">
        <f t="shared" si="1"/>
      </c>
      <c r="O23" s="16"/>
      <c r="P23" s="27">
        <f t="shared" si="2"/>
      </c>
    </row>
    <row r="24" spans="1:16" ht="20.25" customHeight="1">
      <c r="A24" s="10">
        <v>13</v>
      </c>
      <c r="B24" s="11" t="s">
        <v>139</v>
      </c>
      <c r="C24" s="12" t="s">
        <v>166</v>
      </c>
      <c r="D24" s="13"/>
      <c r="E24" s="13"/>
      <c r="F24" s="13"/>
      <c r="G24" s="13"/>
      <c r="H24" s="13"/>
      <c r="I24" s="13"/>
      <c r="J24" s="14">
        <f t="shared" si="0"/>
      </c>
      <c r="K24" s="15"/>
      <c r="L24" s="16"/>
      <c r="M24" s="16"/>
      <c r="N24" s="17">
        <f t="shared" si="1"/>
      </c>
      <c r="O24" s="16"/>
      <c r="P24" s="27">
        <f t="shared" si="2"/>
      </c>
    </row>
    <row r="25" spans="1:16" ht="20.25" customHeight="1">
      <c r="A25" s="10">
        <v>14</v>
      </c>
      <c r="B25" s="11" t="s">
        <v>51</v>
      </c>
      <c r="C25" s="12" t="s">
        <v>107</v>
      </c>
      <c r="D25" s="13"/>
      <c r="E25" s="13"/>
      <c r="F25" s="13"/>
      <c r="G25" s="13"/>
      <c r="H25" s="13"/>
      <c r="I25" s="13"/>
      <c r="J25" s="14">
        <f t="shared" si="0"/>
      </c>
      <c r="K25" s="15"/>
      <c r="L25" s="16"/>
      <c r="M25" s="16"/>
      <c r="N25" s="17">
        <f t="shared" si="1"/>
      </c>
      <c r="O25" s="16"/>
      <c r="P25" s="27">
        <f t="shared" si="2"/>
      </c>
    </row>
    <row r="26" spans="1:16" ht="20.25" customHeight="1">
      <c r="A26" s="10">
        <v>15</v>
      </c>
      <c r="B26" s="11" t="s">
        <v>678</v>
      </c>
      <c r="C26" s="12" t="s">
        <v>108</v>
      </c>
      <c r="D26" s="13"/>
      <c r="E26" s="13"/>
      <c r="F26" s="13"/>
      <c r="G26" s="13"/>
      <c r="H26" s="13"/>
      <c r="I26" s="13"/>
      <c r="J26" s="14">
        <f t="shared" si="0"/>
      </c>
      <c r="K26" s="15"/>
      <c r="L26" s="16"/>
      <c r="M26" s="16"/>
      <c r="N26" s="17">
        <f t="shared" si="1"/>
      </c>
      <c r="O26" s="16"/>
      <c r="P26" s="27">
        <f t="shared" si="2"/>
      </c>
    </row>
    <row r="27" spans="1:16" ht="20.25" customHeight="1">
      <c r="A27" s="10">
        <v>16</v>
      </c>
      <c r="B27" s="11" t="s">
        <v>679</v>
      </c>
      <c r="C27" s="12" t="s">
        <v>28</v>
      </c>
      <c r="D27" s="13"/>
      <c r="E27" s="13"/>
      <c r="F27" s="13"/>
      <c r="G27" s="13"/>
      <c r="H27" s="13"/>
      <c r="I27" s="13"/>
      <c r="J27" s="14">
        <f t="shared" si="0"/>
      </c>
      <c r="K27" s="15"/>
      <c r="L27" s="16"/>
      <c r="M27" s="16"/>
      <c r="N27" s="17">
        <f t="shared" si="1"/>
      </c>
      <c r="O27" s="16"/>
      <c r="P27" s="27">
        <f t="shared" si="2"/>
      </c>
    </row>
    <row r="28" spans="1:16" ht="20.25" customHeight="1">
      <c r="A28" s="10">
        <v>17</v>
      </c>
      <c r="B28" s="11" t="s">
        <v>27</v>
      </c>
      <c r="C28" s="12" t="s">
        <v>28</v>
      </c>
      <c r="D28" s="13"/>
      <c r="E28" s="13"/>
      <c r="F28" s="13"/>
      <c r="G28" s="13"/>
      <c r="H28" s="13"/>
      <c r="I28" s="13"/>
      <c r="J28" s="14">
        <f t="shared" si="0"/>
      </c>
      <c r="K28" s="15"/>
      <c r="L28" s="16"/>
      <c r="M28" s="16"/>
      <c r="N28" s="17">
        <f t="shared" si="1"/>
      </c>
      <c r="O28" s="16"/>
      <c r="P28" s="27">
        <f t="shared" si="2"/>
      </c>
    </row>
    <row r="29" spans="1:16" ht="20.25" customHeight="1">
      <c r="A29" s="10">
        <v>18</v>
      </c>
      <c r="B29" s="11" t="s">
        <v>27</v>
      </c>
      <c r="C29" s="12" t="s">
        <v>30</v>
      </c>
      <c r="D29" s="13"/>
      <c r="E29" s="13"/>
      <c r="F29" s="13"/>
      <c r="G29" s="13"/>
      <c r="H29" s="13"/>
      <c r="I29" s="13"/>
      <c r="J29" s="14">
        <f t="shared" si="0"/>
      </c>
      <c r="K29" s="15"/>
      <c r="L29" s="16"/>
      <c r="M29" s="16"/>
      <c r="N29" s="17">
        <f t="shared" si="1"/>
      </c>
      <c r="O29" s="16"/>
      <c r="P29" s="27">
        <f t="shared" si="2"/>
      </c>
    </row>
    <row r="30" spans="1:16" ht="20.25" customHeight="1">
      <c r="A30" s="10">
        <v>19</v>
      </c>
      <c r="B30" s="11" t="s">
        <v>21</v>
      </c>
      <c r="C30" s="12" t="s">
        <v>111</v>
      </c>
      <c r="D30" s="13"/>
      <c r="E30" s="13"/>
      <c r="F30" s="13"/>
      <c r="G30" s="13"/>
      <c r="H30" s="13"/>
      <c r="I30" s="13"/>
      <c r="J30" s="14">
        <f t="shared" si="0"/>
      </c>
      <c r="K30" s="15"/>
      <c r="L30" s="16"/>
      <c r="M30" s="16"/>
      <c r="N30" s="17">
        <f t="shared" si="1"/>
      </c>
      <c r="O30" s="16"/>
      <c r="P30" s="27">
        <f t="shared" si="2"/>
      </c>
    </row>
    <row r="31" spans="1:16" ht="20.25" customHeight="1">
      <c r="A31" s="10">
        <v>20</v>
      </c>
      <c r="B31" s="11" t="s">
        <v>27</v>
      </c>
      <c r="C31" s="12" t="s">
        <v>111</v>
      </c>
      <c r="D31" s="13"/>
      <c r="E31" s="13"/>
      <c r="F31" s="13"/>
      <c r="G31" s="13"/>
      <c r="H31" s="13"/>
      <c r="I31" s="13"/>
      <c r="J31" s="14">
        <f t="shared" si="0"/>
      </c>
      <c r="K31" s="15"/>
      <c r="L31" s="16"/>
      <c r="M31" s="16"/>
      <c r="N31" s="17">
        <f t="shared" si="1"/>
      </c>
      <c r="O31" s="16"/>
      <c r="P31" s="27">
        <f t="shared" si="2"/>
      </c>
    </row>
    <row r="32" spans="1:16" ht="20.25" customHeight="1">
      <c r="A32" s="10">
        <v>21</v>
      </c>
      <c r="B32" s="11" t="s">
        <v>680</v>
      </c>
      <c r="C32" s="12" t="s">
        <v>230</v>
      </c>
      <c r="D32" s="13"/>
      <c r="E32" s="13"/>
      <c r="F32" s="13"/>
      <c r="G32" s="13"/>
      <c r="H32" s="13"/>
      <c r="I32" s="13"/>
      <c r="J32" s="14">
        <f t="shared" si="0"/>
      </c>
      <c r="K32" s="15"/>
      <c r="L32" s="16"/>
      <c r="M32" s="16"/>
      <c r="N32" s="17">
        <f t="shared" si="1"/>
      </c>
      <c r="O32" s="16"/>
      <c r="P32" s="27">
        <f t="shared" si="2"/>
      </c>
    </row>
    <row r="33" spans="1:16" ht="20.25" customHeight="1">
      <c r="A33" s="10">
        <v>22</v>
      </c>
      <c r="B33" s="11" t="s">
        <v>27</v>
      </c>
      <c r="C33" s="12" t="s">
        <v>112</v>
      </c>
      <c r="D33" s="13"/>
      <c r="E33" s="13"/>
      <c r="F33" s="13"/>
      <c r="G33" s="13"/>
      <c r="H33" s="13"/>
      <c r="I33" s="13"/>
      <c r="J33" s="14">
        <f t="shared" si="0"/>
      </c>
      <c r="K33" s="15"/>
      <c r="L33" s="16"/>
      <c r="M33" s="16"/>
      <c r="N33" s="17">
        <f t="shared" si="1"/>
      </c>
      <c r="O33" s="16"/>
      <c r="P33" s="27">
        <f t="shared" si="2"/>
      </c>
    </row>
    <row r="34" spans="1:16" ht="20.25" customHeight="1">
      <c r="A34" s="10">
        <v>23</v>
      </c>
      <c r="B34" s="11" t="s">
        <v>27</v>
      </c>
      <c r="C34" s="12" t="s">
        <v>681</v>
      </c>
      <c r="D34" s="13"/>
      <c r="E34" s="13"/>
      <c r="F34" s="13"/>
      <c r="G34" s="13"/>
      <c r="H34" s="13"/>
      <c r="I34" s="13"/>
      <c r="J34" s="14">
        <f t="shared" si="0"/>
      </c>
      <c r="K34" s="15"/>
      <c r="L34" s="16"/>
      <c r="M34" s="16"/>
      <c r="N34" s="17">
        <f t="shared" si="1"/>
      </c>
      <c r="O34" s="16"/>
      <c r="P34" s="27">
        <f t="shared" si="2"/>
      </c>
    </row>
    <row r="35" spans="1:16" ht="20.25" customHeight="1">
      <c r="A35" s="10">
        <v>24</v>
      </c>
      <c r="B35" s="11" t="s">
        <v>27</v>
      </c>
      <c r="C35" s="12" t="s">
        <v>114</v>
      </c>
      <c r="D35" s="13"/>
      <c r="E35" s="13"/>
      <c r="F35" s="13"/>
      <c r="G35" s="13"/>
      <c r="H35" s="13"/>
      <c r="I35" s="13"/>
      <c r="J35" s="14">
        <f t="shared" si="0"/>
      </c>
      <c r="K35" s="15"/>
      <c r="L35" s="16"/>
      <c r="M35" s="16"/>
      <c r="N35" s="17">
        <f t="shared" si="1"/>
      </c>
      <c r="O35" s="16"/>
      <c r="P35" s="27">
        <f t="shared" si="2"/>
      </c>
    </row>
    <row r="36" spans="1:16" ht="20.25" customHeight="1">
      <c r="A36" s="10">
        <v>25</v>
      </c>
      <c r="B36" s="11" t="s">
        <v>27</v>
      </c>
      <c r="C36" s="12" t="s">
        <v>114</v>
      </c>
      <c r="D36" s="13"/>
      <c r="E36" s="13"/>
      <c r="F36" s="13"/>
      <c r="G36" s="13"/>
      <c r="H36" s="13"/>
      <c r="I36" s="13"/>
      <c r="J36" s="14">
        <f t="shared" si="0"/>
      </c>
      <c r="K36" s="15"/>
      <c r="L36" s="16"/>
      <c r="M36" s="16"/>
      <c r="N36" s="17">
        <f t="shared" si="1"/>
      </c>
      <c r="O36" s="16"/>
      <c r="P36" s="27">
        <f t="shared" si="2"/>
      </c>
    </row>
    <row r="37" spans="1:16" ht="20.25" customHeight="1">
      <c r="A37" s="10">
        <v>26</v>
      </c>
      <c r="B37" s="11" t="s">
        <v>682</v>
      </c>
      <c r="C37" s="12" t="s">
        <v>204</v>
      </c>
      <c r="D37" s="13"/>
      <c r="E37" s="13"/>
      <c r="F37" s="13"/>
      <c r="G37" s="13"/>
      <c r="H37" s="13"/>
      <c r="I37" s="13"/>
      <c r="J37" s="14">
        <f t="shared" si="0"/>
      </c>
      <c r="K37" s="15"/>
      <c r="L37" s="16"/>
      <c r="M37" s="16"/>
      <c r="N37" s="17">
        <f t="shared" si="1"/>
      </c>
      <c r="O37" s="16"/>
      <c r="P37" s="27">
        <f t="shared" si="2"/>
      </c>
    </row>
    <row r="38" spans="1:16" ht="20.25" customHeight="1">
      <c r="A38" s="10">
        <v>27</v>
      </c>
      <c r="B38" s="11" t="s">
        <v>683</v>
      </c>
      <c r="C38" s="12" t="s">
        <v>36</v>
      </c>
      <c r="D38" s="13"/>
      <c r="E38" s="13"/>
      <c r="F38" s="13"/>
      <c r="G38" s="13"/>
      <c r="H38" s="13"/>
      <c r="I38" s="13"/>
      <c r="J38" s="14">
        <f t="shared" si="0"/>
      </c>
      <c r="K38" s="15"/>
      <c r="L38" s="16"/>
      <c r="M38" s="16"/>
      <c r="N38" s="17">
        <f t="shared" si="1"/>
      </c>
      <c r="O38" s="16"/>
      <c r="P38" s="27">
        <f t="shared" si="2"/>
      </c>
    </row>
    <row r="39" spans="1:16" ht="20.25" customHeight="1">
      <c r="A39" s="10">
        <v>28</v>
      </c>
      <c r="B39" s="11" t="s">
        <v>684</v>
      </c>
      <c r="C39" s="12" t="s">
        <v>36</v>
      </c>
      <c r="D39" s="13"/>
      <c r="E39" s="13"/>
      <c r="F39" s="13"/>
      <c r="G39" s="13"/>
      <c r="H39" s="13"/>
      <c r="I39" s="13"/>
      <c r="J39" s="14">
        <f t="shared" si="0"/>
      </c>
      <c r="K39" s="15"/>
      <c r="L39" s="16"/>
      <c r="M39" s="16"/>
      <c r="N39" s="17">
        <f t="shared" si="1"/>
      </c>
      <c r="O39" s="16"/>
      <c r="P39" s="27">
        <f t="shared" si="2"/>
      </c>
    </row>
    <row r="40" spans="1:16" ht="20.25" customHeight="1">
      <c r="A40" s="10">
        <v>29</v>
      </c>
      <c r="B40" s="11" t="s">
        <v>685</v>
      </c>
      <c r="C40" s="12" t="s">
        <v>36</v>
      </c>
      <c r="D40" s="13"/>
      <c r="E40" s="13"/>
      <c r="F40" s="13"/>
      <c r="G40" s="13"/>
      <c r="H40" s="13"/>
      <c r="I40" s="13"/>
      <c r="J40" s="14">
        <f t="shared" si="0"/>
      </c>
      <c r="K40" s="15"/>
      <c r="L40" s="16"/>
      <c r="M40" s="16"/>
      <c r="N40" s="17">
        <f t="shared" si="1"/>
      </c>
      <c r="O40" s="16"/>
      <c r="P40" s="27">
        <f t="shared" si="2"/>
      </c>
    </row>
    <row r="41" spans="1:16" ht="20.25" customHeight="1">
      <c r="A41" s="10">
        <v>30</v>
      </c>
      <c r="B41" s="11" t="s">
        <v>686</v>
      </c>
      <c r="C41" s="12" t="s">
        <v>687</v>
      </c>
      <c r="D41" s="13"/>
      <c r="E41" s="13"/>
      <c r="F41" s="13"/>
      <c r="G41" s="13"/>
      <c r="H41" s="13"/>
      <c r="I41" s="13"/>
      <c r="J41" s="14">
        <f t="shared" si="0"/>
      </c>
      <c r="K41" s="15"/>
      <c r="L41" s="16"/>
      <c r="M41" s="16"/>
      <c r="N41" s="17">
        <f t="shared" si="1"/>
      </c>
      <c r="O41" s="16"/>
      <c r="P41" s="27">
        <f t="shared" si="2"/>
      </c>
    </row>
    <row r="42" spans="1:16" ht="20.25" customHeight="1">
      <c r="A42" s="10">
        <v>31</v>
      </c>
      <c r="B42" s="11" t="s">
        <v>178</v>
      </c>
      <c r="C42" s="12" t="s">
        <v>40</v>
      </c>
      <c r="D42" s="13"/>
      <c r="E42" s="13"/>
      <c r="F42" s="13"/>
      <c r="G42" s="13"/>
      <c r="H42" s="13"/>
      <c r="I42" s="13"/>
      <c r="J42" s="14">
        <f t="shared" si="0"/>
      </c>
      <c r="K42" s="15"/>
      <c r="L42" s="16"/>
      <c r="M42" s="16"/>
      <c r="N42" s="17">
        <f t="shared" si="1"/>
      </c>
      <c r="O42" s="16"/>
      <c r="P42" s="27">
        <f t="shared" si="2"/>
      </c>
    </row>
    <row r="43" spans="1:16" ht="20.25" customHeight="1">
      <c r="A43" s="10">
        <v>32</v>
      </c>
      <c r="B43" s="11" t="s">
        <v>51</v>
      </c>
      <c r="C43" s="12" t="s">
        <v>688</v>
      </c>
      <c r="D43" s="13"/>
      <c r="E43" s="13"/>
      <c r="F43" s="13"/>
      <c r="G43" s="13"/>
      <c r="H43" s="13"/>
      <c r="I43" s="13"/>
      <c r="J43" s="14">
        <f t="shared" si="0"/>
      </c>
      <c r="K43" s="15"/>
      <c r="L43" s="16"/>
      <c r="M43" s="16"/>
      <c r="N43" s="17">
        <f t="shared" si="1"/>
      </c>
      <c r="O43" s="16"/>
      <c r="P43" s="27">
        <f t="shared" si="2"/>
      </c>
    </row>
    <row r="44" spans="1:16" ht="20.25" customHeight="1">
      <c r="A44" s="10">
        <v>33</v>
      </c>
      <c r="B44" s="11" t="s">
        <v>27</v>
      </c>
      <c r="C44" s="12" t="s">
        <v>689</v>
      </c>
      <c r="D44" s="13"/>
      <c r="E44" s="13"/>
      <c r="F44" s="13"/>
      <c r="G44" s="13"/>
      <c r="H44" s="13"/>
      <c r="I44" s="13"/>
      <c r="J44" s="14">
        <f t="shared" si="0"/>
      </c>
      <c r="K44" s="15"/>
      <c r="L44" s="16"/>
      <c r="M44" s="16"/>
      <c r="N44" s="17">
        <f t="shared" si="1"/>
      </c>
      <c r="O44" s="16"/>
      <c r="P44" s="27">
        <f t="shared" si="2"/>
      </c>
    </row>
    <row r="45" spans="1:16" ht="20.25" customHeight="1">
      <c r="A45" s="10">
        <v>34</v>
      </c>
      <c r="B45" s="11" t="s">
        <v>168</v>
      </c>
      <c r="C45" s="12" t="s">
        <v>48</v>
      </c>
      <c r="D45" s="13"/>
      <c r="E45" s="13"/>
      <c r="F45" s="13"/>
      <c r="G45" s="13"/>
      <c r="H45" s="13"/>
      <c r="I45" s="13"/>
      <c r="J45" s="14">
        <f t="shared" si="0"/>
      </c>
      <c r="K45" s="15"/>
      <c r="L45" s="16"/>
      <c r="M45" s="16"/>
      <c r="N45" s="17">
        <f t="shared" si="1"/>
      </c>
      <c r="O45" s="16"/>
      <c r="P45" s="27">
        <f t="shared" si="2"/>
      </c>
    </row>
    <row r="46" spans="1:16" ht="20.25" customHeight="1">
      <c r="A46" s="10">
        <v>35</v>
      </c>
      <c r="B46" s="11" t="s">
        <v>184</v>
      </c>
      <c r="C46" s="12" t="s">
        <v>48</v>
      </c>
      <c r="D46" s="13"/>
      <c r="E46" s="13"/>
      <c r="F46" s="13"/>
      <c r="G46" s="13"/>
      <c r="H46" s="13"/>
      <c r="I46" s="13"/>
      <c r="J46" s="14">
        <f t="shared" si="0"/>
      </c>
      <c r="K46" s="15"/>
      <c r="L46" s="16"/>
      <c r="M46" s="16"/>
      <c r="N46" s="17">
        <f t="shared" si="1"/>
      </c>
      <c r="O46" s="16"/>
      <c r="P46" s="27">
        <f t="shared" si="2"/>
      </c>
    </row>
    <row r="47" spans="1:16" ht="20.25" customHeight="1">
      <c r="A47" s="10">
        <v>36</v>
      </c>
      <c r="B47" s="11" t="s">
        <v>213</v>
      </c>
      <c r="C47" s="12" t="s">
        <v>42</v>
      </c>
      <c r="D47" s="13"/>
      <c r="E47" s="13"/>
      <c r="F47" s="13"/>
      <c r="G47" s="13"/>
      <c r="H47" s="13"/>
      <c r="I47" s="13"/>
      <c r="J47" s="14">
        <f t="shared" si="0"/>
      </c>
      <c r="K47" s="15"/>
      <c r="L47" s="16"/>
      <c r="M47" s="16"/>
      <c r="N47" s="17">
        <f t="shared" si="1"/>
      </c>
      <c r="O47" s="16"/>
      <c r="P47" s="27">
        <f t="shared" si="2"/>
      </c>
    </row>
    <row r="48" spans="1:16" ht="20.25" customHeight="1">
      <c r="A48" s="10">
        <v>37</v>
      </c>
      <c r="B48" s="11" t="s">
        <v>24</v>
      </c>
      <c r="C48" s="12" t="s">
        <v>50</v>
      </c>
      <c r="D48" s="13"/>
      <c r="E48" s="13"/>
      <c r="F48" s="13"/>
      <c r="G48" s="13"/>
      <c r="H48" s="13"/>
      <c r="I48" s="13"/>
      <c r="J48" s="14">
        <f t="shared" si="0"/>
      </c>
      <c r="K48" s="15"/>
      <c r="L48" s="16"/>
      <c r="M48" s="16"/>
      <c r="N48" s="17">
        <f t="shared" si="1"/>
      </c>
      <c r="O48" s="16"/>
      <c r="P48" s="27">
        <f t="shared" si="2"/>
      </c>
    </row>
    <row r="49" spans="1:16" ht="20.25" customHeight="1">
      <c r="A49" s="10">
        <v>38</v>
      </c>
      <c r="B49" s="11" t="s">
        <v>690</v>
      </c>
      <c r="C49" s="12" t="s">
        <v>52</v>
      </c>
      <c r="D49" s="13"/>
      <c r="E49" s="13"/>
      <c r="F49" s="13"/>
      <c r="G49" s="13"/>
      <c r="H49" s="13"/>
      <c r="I49" s="13"/>
      <c r="J49" s="14">
        <f t="shared" si="0"/>
      </c>
      <c r="K49" s="15"/>
      <c r="L49" s="16"/>
      <c r="M49" s="16"/>
      <c r="N49" s="17">
        <f t="shared" si="1"/>
      </c>
      <c r="O49" s="16"/>
      <c r="P49" s="27">
        <f t="shared" si="2"/>
      </c>
    </row>
    <row r="50" spans="1:16" ht="20.25" customHeight="1">
      <c r="A50" s="10">
        <v>39</v>
      </c>
      <c r="B50" s="11" t="s">
        <v>37</v>
      </c>
      <c r="C50" s="12" t="s">
        <v>54</v>
      </c>
      <c r="D50" s="13"/>
      <c r="E50" s="13"/>
      <c r="F50" s="13"/>
      <c r="G50" s="13"/>
      <c r="H50" s="13"/>
      <c r="I50" s="13"/>
      <c r="J50" s="14">
        <f t="shared" si="0"/>
      </c>
      <c r="K50" s="15"/>
      <c r="L50" s="16"/>
      <c r="M50" s="16"/>
      <c r="N50" s="17">
        <f t="shared" si="1"/>
      </c>
      <c r="O50" s="16"/>
      <c r="P50" s="27">
        <f t="shared" si="2"/>
      </c>
    </row>
    <row r="51" spans="1:16" ht="20.25" customHeight="1">
      <c r="A51" s="10">
        <v>40</v>
      </c>
      <c r="B51" s="11" t="s">
        <v>391</v>
      </c>
      <c r="C51" s="12" t="s">
        <v>533</v>
      </c>
      <c r="D51" s="13"/>
      <c r="E51" s="13"/>
      <c r="F51" s="13"/>
      <c r="G51" s="13"/>
      <c r="H51" s="13"/>
      <c r="I51" s="13"/>
      <c r="J51" s="14">
        <f t="shared" si="0"/>
      </c>
      <c r="K51" s="15"/>
      <c r="L51" s="16"/>
      <c r="M51" s="16"/>
      <c r="N51" s="17">
        <f t="shared" si="1"/>
      </c>
      <c r="O51" s="16"/>
      <c r="P51" s="27">
        <f t="shared" si="2"/>
      </c>
    </row>
    <row r="52" spans="1:16" ht="20.25" customHeight="1">
      <c r="A52" s="10">
        <v>41</v>
      </c>
      <c r="B52" s="11" t="s">
        <v>150</v>
      </c>
      <c r="C52" s="12" t="s">
        <v>59</v>
      </c>
      <c r="D52" s="13"/>
      <c r="E52" s="13"/>
      <c r="F52" s="13"/>
      <c r="G52" s="13"/>
      <c r="H52" s="13"/>
      <c r="I52" s="13"/>
      <c r="J52" s="14">
        <f t="shared" si="0"/>
      </c>
      <c r="K52" s="15"/>
      <c r="L52" s="16"/>
      <c r="M52" s="16"/>
      <c r="N52" s="17">
        <f t="shared" si="1"/>
      </c>
      <c r="O52" s="16"/>
      <c r="P52" s="27">
        <f t="shared" si="2"/>
      </c>
    </row>
    <row r="53" spans="1:16" ht="20.25" customHeight="1">
      <c r="A53" s="10">
        <v>42</v>
      </c>
      <c r="B53" s="11" t="s">
        <v>691</v>
      </c>
      <c r="C53" s="12" t="s">
        <v>173</v>
      </c>
      <c r="D53" s="13"/>
      <c r="E53" s="13"/>
      <c r="F53" s="13"/>
      <c r="G53" s="13"/>
      <c r="H53" s="13"/>
      <c r="I53" s="13"/>
      <c r="J53" s="14">
        <f t="shared" si="0"/>
      </c>
      <c r="K53" s="15"/>
      <c r="L53" s="16"/>
      <c r="M53" s="16"/>
      <c r="N53" s="17">
        <f t="shared" si="1"/>
      </c>
      <c r="O53" s="16"/>
      <c r="P53" s="27">
        <f t="shared" si="2"/>
      </c>
    </row>
    <row r="54" spans="1:16" ht="20.25" customHeight="1">
      <c r="A54" s="10">
        <v>43</v>
      </c>
      <c r="B54" s="11" t="s">
        <v>692</v>
      </c>
      <c r="C54" s="12" t="s">
        <v>173</v>
      </c>
      <c r="D54" s="13"/>
      <c r="E54" s="13"/>
      <c r="F54" s="13"/>
      <c r="G54" s="13"/>
      <c r="H54" s="13"/>
      <c r="I54" s="13"/>
      <c r="J54" s="14">
        <f t="shared" si="0"/>
      </c>
      <c r="K54" s="15"/>
      <c r="L54" s="16"/>
      <c r="M54" s="16"/>
      <c r="N54" s="17">
        <f t="shared" si="1"/>
      </c>
      <c r="O54" s="16"/>
      <c r="P54" s="27">
        <f t="shared" si="2"/>
      </c>
    </row>
    <row r="55" spans="1:16" ht="20.25" customHeight="1">
      <c r="A55" s="10">
        <v>44</v>
      </c>
      <c r="B55" s="11" t="s">
        <v>693</v>
      </c>
      <c r="C55" s="12" t="s">
        <v>173</v>
      </c>
      <c r="D55" s="13"/>
      <c r="E55" s="13"/>
      <c r="F55" s="13"/>
      <c r="G55" s="13"/>
      <c r="H55" s="13"/>
      <c r="I55" s="13"/>
      <c r="J55" s="14">
        <f t="shared" si="0"/>
      </c>
      <c r="K55" s="15"/>
      <c r="L55" s="16"/>
      <c r="M55" s="16"/>
      <c r="N55" s="17">
        <f t="shared" si="1"/>
      </c>
      <c r="O55" s="16"/>
      <c r="P55" s="27">
        <f t="shared" si="2"/>
      </c>
    </row>
    <row r="56" spans="1:16" ht="20.25" customHeight="1">
      <c r="A56" s="10">
        <v>45</v>
      </c>
      <c r="B56" s="11" t="s">
        <v>31</v>
      </c>
      <c r="C56" s="12" t="s">
        <v>220</v>
      </c>
      <c r="D56" s="13"/>
      <c r="E56" s="13"/>
      <c r="F56" s="13"/>
      <c r="G56" s="13"/>
      <c r="H56" s="13"/>
      <c r="I56" s="13"/>
      <c r="J56" s="14">
        <f t="shared" si="0"/>
      </c>
      <c r="K56" s="15"/>
      <c r="L56" s="16"/>
      <c r="M56" s="16"/>
      <c r="N56" s="17">
        <f t="shared" si="1"/>
      </c>
      <c r="O56" s="16"/>
      <c r="P56" s="27">
        <f t="shared" si="2"/>
      </c>
    </row>
    <row r="57" spans="1:16" ht="20.25" customHeight="1">
      <c r="A57" s="10">
        <v>46</v>
      </c>
      <c r="B57" s="11" t="s">
        <v>694</v>
      </c>
      <c r="C57" s="12" t="s">
        <v>118</v>
      </c>
      <c r="D57" s="13"/>
      <c r="E57" s="13"/>
      <c r="F57" s="13"/>
      <c r="G57" s="13"/>
      <c r="H57" s="13"/>
      <c r="I57" s="13"/>
      <c r="J57" s="14">
        <f t="shared" si="0"/>
      </c>
      <c r="K57" s="15"/>
      <c r="L57" s="16"/>
      <c r="M57" s="16"/>
      <c r="N57" s="17">
        <f t="shared" si="1"/>
      </c>
      <c r="O57" s="16"/>
      <c r="P57" s="27">
        <f t="shared" si="2"/>
      </c>
    </row>
    <row r="58" spans="1:16" ht="20.25" customHeight="1">
      <c r="A58" s="10">
        <v>47</v>
      </c>
      <c r="B58" s="11" t="s">
        <v>232</v>
      </c>
      <c r="C58" s="12" t="s">
        <v>118</v>
      </c>
      <c r="D58" s="13"/>
      <c r="E58" s="13"/>
      <c r="F58" s="13"/>
      <c r="G58" s="13"/>
      <c r="H58" s="13"/>
      <c r="I58" s="13"/>
      <c r="J58" s="14">
        <f t="shared" si="0"/>
      </c>
      <c r="K58" s="15"/>
      <c r="L58" s="16"/>
      <c r="M58" s="16"/>
      <c r="N58" s="17">
        <f t="shared" si="1"/>
      </c>
      <c r="O58" s="16"/>
      <c r="P58" s="27">
        <f t="shared" si="2"/>
      </c>
    </row>
    <row r="59" spans="1:16" ht="20.25" customHeight="1">
      <c r="A59" s="10">
        <v>48</v>
      </c>
      <c r="B59" s="11" t="s">
        <v>695</v>
      </c>
      <c r="C59" s="12" t="s">
        <v>118</v>
      </c>
      <c r="D59" s="13"/>
      <c r="E59" s="13"/>
      <c r="F59" s="13"/>
      <c r="G59" s="13"/>
      <c r="H59" s="13"/>
      <c r="I59" s="13"/>
      <c r="J59" s="14">
        <f t="shared" si="0"/>
      </c>
      <c r="K59" s="15"/>
      <c r="L59" s="16"/>
      <c r="M59" s="16"/>
      <c r="N59" s="17">
        <f t="shared" si="1"/>
      </c>
      <c r="O59" s="16"/>
      <c r="P59" s="27">
        <f t="shared" si="2"/>
      </c>
    </row>
    <row r="60" spans="1:16" ht="20.25" customHeight="1">
      <c r="A60" s="10">
        <v>49</v>
      </c>
      <c r="B60" s="11" t="s">
        <v>221</v>
      </c>
      <c r="C60" s="12" t="s">
        <v>118</v>
      </c>
      <c r="D60" s="13"/>
      <c r="E60" s="13"/>
      <c r="F60" s="13"/>
      <c r="G60" s="13"/>
      <c r="H60" s="13"/>
      <c r="I60" s="13"/>
      <c r="J60" s="14">
        <f t="shared" si="0"/>
      </c>
      <c r="K60" s="15"/>
      <c r="L60" s="16"/>
      <c r="M60" s="16"/>
      <c r="N60" s="17">
        <f t="shared" si="1"/>
      </c>
      <c r="O60" s="16"/>
      <c r="P60" s="27">
        <f t="shared" si="2"/>
      </c>
    </row>
    <row r="61" spans="1:16" ht="20.25" customHeight="1">
      <c r="A61" s="10">
        <v>50</v>
      </c>
      <c r="B61" s="11" t="s">
        <v>293</v>
      </c>
      <c r="C61" s="12" t="s">
        <v>118</v>
      </c>
      <c r="D61" s="13"/>
      <c r="E61" s="13"/>
      <c r="F61" s="13"/>
      <c r="G61" s="13"/>
      <c r="H61" s="13"/>
      <c r="I61" s="13"/>
      <c r="J61" s="14">
        <f t="shared" si="0"/>
      </c>
      <c r="K61" s="15"/>
      <c r="L61" s="16"/>
      <c r="M61" s="16"/>
      <c r="N61" s="17">
        <f t="shared" si="1"/>
      </c>
      <c r="O61" s="16"/>
      <c r="P61" s="27">
        <f t="shared" si="2"/>
      </c>
    </row>
    <row r="62" spans="1:16" ht="20.25" customHeight="1">
      <c r="A62" s="10">
        <v>51</v>
      </c>
      <c r="B62" s="11" t="s">
        <v>419</v>
      </c>
      <c r="C62" s="12" t="s">
        <v>118</v>
      </c>
      <c r="D62" s="13"/>
      <c r="E62" s="13"/>
      <c r="F62" s="13"/>
      <c r="G62" s="13"/>
      <c r="H62" s="13"/>
      <c r="I62" s="13"/>
      <c r="J62" s="14">
        <f t="shared" si="0"/>
      </c>
      <c r="K62" s="15"/>
      <c r="L62" s="16"/>
      <c r="M62" s="16"/>
      <c r="N62" s="17">
        <f t="shared" si="1"/>
      </c>
      <c r="O62" s="16"/>
      <c r="P62" s="27">
        <f t="shared" si="2"/>
      </c>
    </row>
    <row r="63" spans="1:16" ht="20.25" customHeight="1">
      <c r="A63" s="10">
        <v>52</v>
      </c>
      <c r="B63" s="11" t="s">
        <v>696</v>
      </c>
      <c r="C63" s="12" t="s">
        <v>697</v>
      </c>
      <c r="D63" s="13"/>
      <c r="E63" s="13"/>
      <c r="F63" s="13"/>
      <c r="G63" s="13"/>
      <c r="H63" s="13"/>
      <c r="I63" s="13"/>
      <c r="J63" s="14">
        <f t="shared" si="0"/>
      </c>
      <c r="K63" s="15"/>
      <c r="L63" s="16"/>
      <c r="M63" s="16"/>
      <c r="N63" s="17">
        <f t="shared" si="1"/>
      </c>
      <c r="O63" s="16"/>
      <c r="P63" s="27">
        <f t="shared" si="2"/>
      </c>
    </row>
    <row r="64" spans="1:16" ht="20.25" customHeight="1">
      <c r="A64" s="10">
        <v>53</v>
      </c>
      <c r="B64" s="11" t="s">
        <v>698</v>
      </c>
      <c r="C64" s="12" t="s">
        <v>63</v>
      </c>
      <c r="D64" s="13"/>
      <c r="E64" s="13"/>
      <c r="F64" s="13"/>
      <c r="G64" s="13"/>
      <c r="H64" s="13"/>
      <c r="I64" s="13"/>
      <c r="J64" s="14">
        <f t="shared" si="0"/>
      </c>
      <c r="K64" s="15"/>
      <c r="L64" s="16"/>
      <c r="M64" s="16"/>
      <c r="N64" s="17">
        <f t="shared" si="1"/>
      </c>
      <c r="O64" s="16"/>
      <c r="P64" s="27">
        <f t="shared" si="2"/>
      </c>
    </row>
    <row r="65" spans="1:16" ht="20.25" customHeight="1">
      <c r="A65" s="10">
        <v>54</v>
      </c>
      <c r="B65" s="11" t="s">
        <v>144</v>
      </c>
      <c r="C65" s="12" t="s">
        <v>63</v>
      </c>
      <c r="D65" s="13"/>
      <c r="E65" s="13"/>
      <c r="F65" s="13"/>
      <c r="G65" s="13"/>
      <c r="H65" s="13"/>
      <c r="I65" s="13"/>
      <c r="J65" s="14">
        <f t="shared" si="0"/>
      </c>
      <c r="K65" s="15"/>
      <c r="L65" s="16"/>
      <c r="M65" s="16"/>
      <c r="N65" s="17">
        <f t="shared" si="1"/>
      </c>
      <c r="O65" s="16"/>
      <c r="P65" s="27">
        <f t="shared" si="2"/>
      </c>
    </row>
    <row r="66" spans="1:16" ht="20.25" customHeight="1">
      <c r="A66" s="10">
        <v>55</v>
      </c>
      <c r="B66" s="11" t="s">
        <v>165</v>
      </c>
      <c r="C66" s="12" t="s">
        <v>63</v>
      </c>
      <c r="D66" s="13"/>
      <c r="E66" s="13"/>
      <c r="F66" s="13"/>
      <c r="G66" s="13"/>
      <c r="H66" s="13"/>
      <c r="I66" s="13"/>
      <c r="J66" s="14">
        <f t="shared" si="0"/>
      </c>
      <c r="K66" s="15"/>
      <c r="L66" s="16"/>
      <c r="M66" s="16"/>
      <c r="N66" s="17">
        <f t="shared" si="1"/>
      </c>
      <c r="O66" s="16"/>
      <c r="P66" s="27">
        <f t="shared" si="2"/>
      </c>
    </row>
    <row r="67" spans="1:16" ht="20.25" customHeight="1">
      <c r="A67" s="10">
        <v>56</v>
      </c>
      <c r="B67" s="11" t="s">
        <v>699</v>
      </c>
      <c r="C67" s="12" t="s">
        <v>63</v>
      </c>
      <c r="D67" s="13"/>
      <c r="E67" s="13"/>
      <c r="F67" s="13"/>
      <c r="G67" s="13"/>
      <c r="H67" s="13"/>
      <c r="I67" s="13"/>
      <c r="J67" s="14">
        <f t="shared" si="0"/>
      </c>
      <c r="K67" s="15"/>
      <c r="L67" s="16"/>
      <c r="M67" s="16"/>
      <c r="N67" s="17">
        <f t="shared" si="1"/>
      </c>
      <c r="O67" s="16"/>
      <c r="P67" s="27">
        <f t="shared" si="2"/>
      </c>
    </row>
    <row r="68" spans="1:16" ht="20.25" customHeight="1">
      <c r="A68" s="10">
        <v>57</v>
      </c>
      <c r="B68" s="11" t="s">
        <v>310</v>
      </c>
      <c r="C68" s="12" t="s">
        <v>63</v>
      </c>
      <c r="D68" s="13"/>
      <c r="E68" s="13"/>
      <c r="F68" s="13"/>
      <c r="G68" s="13"/>
      <c r="H68" s="13"/>
      <c r="I68" s="13"/>
      <c r="J68" s="14">
        <f t="shared" si="0"/>
      </c>
      <c r="K68" s="15"/>
      <c r="L68" s="16"/>
      <c r="M68" s="16"/>
      <c r="N68" s="17">
        <f t="shared" si="1"/>
      </c>
      <c r="O68" s="16"/>
      <c r="P68" s="27">
        <f t="shared" si="2"/>
      </c>
    </row>
    <row r="69" spans="1:16" ht="20.25" customHeight="1">
      <c r="A69" s="10">
        <v>58</v>
      </c>
      <c r="B69" s="11" t="s">
        <v>33</v>
      </c>
      <c r="C69" s="12" t="s">
        <v>148</v>
      </c>
      <c r="D69" s="13"/>
      <c r="E69" s="13"/>
      <c r="F69" s="13"/>
      <c r="G69" s="13"/>
      <c r="H69" s="13"/>
      <c r="I69" s="13"/>
      <c r="J69" s="14">
        <f>IF(COUNT(D69:I69)&lt;&gt;0,ROUND(SUM((D69+E69+F69+G69+H69+I69)/COUNTA(D69:I69)),0),"")</f>
      </c>
      <c r="K69" s="15"/>
      <c r="L69" s="16"/>
      <c r="M69" s="16"/>
      <c r="N69" s="17">
        <f>IF(COUNT(D69:L69)&lt;&gt;0,ROUND(SUM(J69*3+K69+L69*6)/10,0),"")</f>
      </c>
      <c r="O69" s="16"/>
      <c r="P69" s="27">
        <f>IF(N69&lt;&gt;"",IF(N69&lt;5,"Thi lại",""),"")</f>
      </c>
    </row>
    <row r="70" spans="1:16" ht="20.25" customHeight="1">
      <c r="A70" s="10">
        <v>59</v>
      </c>
      <c r="B70" s="11" t="s">
        <v>700</v>
      </c>
      <c r="C70" s="12" t="s">
        <v>120</v>
      </c>
      <c r="D70" s="13"/>
      <c r="E70" s="13"/>
      <c r="F70" s="13"/>
      <c r="G70" s="13"/>
      <c r="H70" s="13"/>
      <c r="I70" s="13"/>
      <c r="J70" s="14">
        <f>IF(COUNT(D70:I70)&lt;&gt;0,ROUND(SUM((D70+E70+F70+G70+H70+I70)/COUNTA(D70:I70)),0),"")</f>
      </c>
      <c r="K70" s="15"/>
      <c r="L70" s="16"/>
      <c r="M70" s="16"/>
      <c r="N70" s="17">
        <f>IF(COUNT(D70:L70)&lt;&gt;0,ROUND(SUM(J70*3+K70+L70*6)/10,0),"")</f>
      </c>
      <c r="O70" s="16"/>
      <c r="P70" s="27">
        <f>IF(N70&lt;&gt;"",IF(N70&lt;5,"Thi lại",""),"")</f>
      </c>
    </row>
    <row r="71" spans="1:16" ht="20.25" customHeight="1">
      <c r="A71" s="10">
        <v>60</v>
      </c>
      <c r="B71" s="11" t="s">
        <v>701</v>
      </c>
      <c r="C71" s="12" t="s">
        <v>702</v>
      </c>
      <c r="D71" s="13"/>
      <c r="E71" s="13"/>
      <c r="F71" s="13"/>
      <c r="G71" s="13"/>
      <c r="H71" s="13"/>
      <c r="I71" s="13"/>
      <c r="J71" s="14">
        <f>IF(COUNT(D71:I71)&lt;&gt;0,ROUND(SUM((D71+E71+F71+G71+H71+I71)/COUNTA(D71:I71)),0),"")</f>
      </c>
      <c r="K71" s="15"/>
      <c r="L71" s="16"/>
      <c r="M71" s="16"/>
      <c r="N71" s="17">
        <f>IF(COUNT(D71:L71)&lt;&gt;0,ROUND(SUM(J71*3+K71+L71*6)/10,0),"")</f>
      </c>
      <c r="O71" s="16"/>
      <c r="P71" s="27">
        <f>IF(N71&lt;&gt;"",IF(N71&lt;5,"Thi lại",""),"")</f>
      </c>
    </row>
    <row r="72" spans="1:16" ht="20.25" customHeight="1">
      <c r="A72" s="10">
        <v>61</v>
      </c>
      <c r="B72" s="11" t="s">
        <v>604</v>
      </c>
      <c r="C72" s="12" t="s">
        <v>65</v>
      </c>
      <c r="D72" s="13"/>
      <c r="E72" s="13"/>
      <c r="F72" s="13"/>
      <c r="G72" s="13"/>
      <c r="H72" s="13"/>
      <c r="I72" s="13"/>
      <c r="J72" s="14">
        <f>IF(COUNT(D72:I72)&lt;&gt;0,ROUND(SUM((D72+E72+F72+G72+H72+I72)/COUNTA(D72:I72)),0),"")</f>
      </c>
      <c r="K72" s="15"/>
      <c r="L72" s="16"/>
      <c r="M72" s="16"/>
      <c r="N72" s="17">
        <f>IF(COUNT(D72:L72)&lt;&gt;0,ROUND(SUM(J72*3+K72+L72*6)/10,0),"")</f>
      </c>
      <c r="O72" s="16"/>
      <c r="P72" s="27">
        <f>IF(N72&lt;&gt;"",IF(N72&lt;5,"Thi lại",""),"")</f>
      </c>
    </row>
    <row r="73" spans="1:16" ht="20.25" customHeight="1">
      <c r="A73" s="10">
        <v>62</v>
      </c>
      <c r="B73" s="11" t="s">
        <v>27</v>
      </c>
      <c r="C73" s="12" t="s">
        <v>152</v>
      </c>
      <c r="D73" s="13"/>
      <c r="E73" s="13"/>
      <c r="F73" s="13"/>
      <c r="G73" s="13"/>
      <c r="H73" s="13"/>
      <c r="I73" s="13"/>
      <c r="J73" s="14">
        <f>IF(COUNT(D73:I73)&lt;&gt;0,ROUND(SUM((D73+E73+F73+G73+H73+I73)/COUNTA(D73:I73)),0),"")</f>
      </c>
      <c r="K73" s="15"/>
      <c r="L73" s="16"/>
      <c r="M73" s="16"/>
      <c r="N73" s="17">
        <f>IF(COUNT(D73:L73)&lt;&gt;0,ROUND(SUM(J73*3+K73+L73*6)/10,0),"")</f>
      </c>
      <c r="O73" s="16"/>
      <c r="P73" s="27">
        <f>IF(N73&lt;&gt;"",IF(N73&lt;5,"Thi lại",""),"")</f>
      </c>
    </row>
    <row r="74" spans="1:16" ht="20.25" customHeight="1">
      <c r="A74" s="10">
        <v>63</v>
      </c>
      <c r="B74" s="11" t="s">
        <v>171</v>
      </c>
      <c r="C74" s="12" t="s">
        <v>66</v>
      </c>
      <c r="D74" s="13"/>
      <c r="E74" s="13"/>
      <c r="F74" s="13"/>
      <c r="G74" s="13"/>
      <c r="H74" s="13"/>
      <c r="I74" s="13"/>
      <c r="J74" s="14">
        <f>IF(COUNT(D74:I74)&lt;&gt;0,ROUND(SUM((D74+E74+F74+G74+H74+I74)/COUNTA(D74:I74)),0),"")</f>
      </c>
      <c r="K74" s="15"/>
      <c r="L74" s="16"/>
      <c r="M74" s="16"/>
      <c r="N74" s="17">
        <f>IF(COUNT(D74:L74)&lt;&gt;0,ROUND(SUM(J74*3+K74+L74*6)/10,0),"")</f>
      </c>
      <c r="O74" s="16"/>
      <c r="P74" s="27">
        <f>IF(N74&lt;&gt;"",IF(N74&lt;5,"Thi lại",""),"")</f>
      </c>
    </row>
    <row r="75" spans="1:16" ht="20.25" customHeight="1">
      <c r="A75" s="10">
        <v>64</v>
      </c>
      <c r="B75" s="11" t="s">
        <v>248</v>
      </c>
      <c r="C75" s="12" t="s">
        <v>67</v>
      </c>
      <c r="D75" s="13"/>
      <c r="E75" s="13"/>
      <c r="F75" s="13"/>
      <c r="G75" s="13"/>
      <c r="H75" s="13"/>
      <c r="I75" s="13"/>
      <c r="J75" s="14">
        <f>IF(COUNT(D75:I75)&lt;&gt;0,ROUND(SUM((D75+E75+F75+G75+H75+I75)/COUNTA(D75:I75)),0),"")</f>
      </c>
      <c r="K75" s="15"/>
      <c r="L75" s="16"/>
      <c r="M75" s="16"/>
      <c r="N75" s="17">
        <f>IF(COUNT(D75:L75)&lt;&gt;0,ROUND(SUM(J75*3+K75+L75*6)/10,0),"")</f>
      </c>
      <c r="O75" s="16"/>
      <c r="P75" s="27">
        <f>IF(N75&lt;&gt;"",IF(N75&lt;5,"Thi lại",""),"")</f>
      </c>
    </row>
    <row r="76" spans="1:16" ht="20.25" customHeight="1">
      <c r="A76" s="10">
        <v>65</v>
      </c>
      <c r="B76" s="11" t="s">
        <v>703</v>
      </c>
      <c r="C76" s="12" t="s">
        <v>704</v>
      </c>
      <c r="D76" s="13"/>
      <c r="E76" s="13"/>
      <c r="F76" s="13"/>
      <c r="G76" s="13"/>
      <c r="H76" s="13"/>
      <c r="I76" s="13"/>
      <c r="J76" s="14">
        <f>IF(COUNT(D76:I76)&lt;&gt;0,ROUND(SUM((D76+E76+F76+G76+H76+I76)/COUNTA(D76:I76)),0),"")</f>
      </c>
      <c r="K76" s="15"/>
      <c r="L76" s="16"/>
      <c r="M76" s="16"/>
      <c r="N76" s="17">
        <f>IF(COUNT(D76:L76)&lt;&gt;0,ROUND(SUM(J76*3+K76+L76*6)/10,0),"")</f>
      </c>
      <c r="O76" s="16"/>
      <c r="P76" s="27">
        <f>IF(N76&lt;&gt;"",IF(N76&lt;5,"Thi lại",""),"")</f>
      </c>
    </row>
    <row r="77" spans="1:16" ht="20.25" customHeight="1">
      <c r="A77" s="10">
        <v>66</v>
      </c>
      <c r="B77" s="11" t="s">
        <v>705</v>
      </c>
      <c r="C77" s="12" t="s">
        <v>284</v>
      </c>
      <c r="D77" s="13"/>
      <c r="E77" s="13"/>
      <c r="F77" s="13"/>
      <c r="G77" s="13"/>
      <c r="H77" s="13"/>
      <c r="I77" s="13"/>
      <c r="J77" s="14">
        <f>IF(COUNT(D77:I77)&lt;&gt;0,ROUND(SUM((D77+E77+F77+G77+H77+I77)/COUNTA(D77:I77)),0),"")</f>
      </c>
      <c r="K77" s="15"/>
      <c r="L77" s="16"/>
      <c r="M77" s="16"/>
      <c r="N77" s="17">
        <f>IF(COUNT(D77:L77)&lt;&gt;0,ROUND(SUM(J77*3+K77+L77*6)/10,0),"")</f>
      </c>
      <c r="O77" s="16"/>
      <c r="P77" s="27">
        <f>IF(N77&lt;&gt;"",IF(N77&lt;5,"Thi lại",""),"")</f>
      </c>
    </row>
    <row r="78" spans="1:16" ht="20.25" customHeight="1">
      <c r="A78" s="10">
        <v>67</v>
      </c>
      <c r="B78" s="11" t="s">
        <v>51</v>
      </c>
      <c r="C78" s="12" t="s">
        <v>126</v>
      </c>
      <c r="D78" s="13"/>
      <c r="E78" s="13"/>
      <c r="F78" s="13"/>
      <c r="G78" s="13"/>
      <c r="H78" s="13"/>
      <c r="I78" s="13"/>
      <c r="J78" s="14">
        <f>IF(COUNT(D78:I78)&lt;&gt;0,ROUND(SUM((D78+E78+F78+G78+H78+I78)/COUNTA(D78:I78)),0),"")</f>
      </c>
      <c r="K78" s="15"/>
      <c r="L78" s="16"/>
      <c r="M78" s="16"/>
      <c r="N78" s="17">
        <f>IF(COUNT(D78:L78)&lt;&gt;0,ROUND(SUM(J78*3+K78+L78*6)/10,0),"")</f>
      </c>
      <c r="O78" s="16"/>
      <c r="P78" s="27">
        <f>IF(N78&lt;&gt;"",IF(N78&lt;5,"Thi lại",""),"")</f>
      </c>
    </row>
    <row r="79" spans="1:16" ht="20.25" customHeight="1">
      <c r="A79" s="10">
        <v>68</v>
      </c>
      <c r="B79" s="11" t="s">
        <v>706</v>
      </c>
      <c r="C79" s="12" t="s">
        <v>68</v>
      </c>
      <c r="D79" s="13"/>
      <c r="E79" s="13"/>
      <c r="F79" s="13"/>
      <c r="G79" s="13"/>
      <c r="H79" s="13"/>
      <c r="I79" s="13"/>
      <c r="J79" s="14">
        <f>IF(COUNT(D79:I79)&lt;&gt;0,ROUND(SUM((D79+E79+F79+G79+H79+I79)/COUNTA(D79:I79)),0),"")</f>
      </c>
      <c r="K79" s="15"/>
      <c r="L79" s="16"/>
      <c r="M79" s="16"/>
      <c r="N79" s="17">
        <f>IF(COUNT(D79:L79)&lt;&gt;0,ROUND(SUM(J79*3+K79+L79*6)/10,0),"")</f>
      </c>
      <c r="O79" s="16"/>
      <c r="P79" s="27">
        <f>IF(N79&lt;&gt;"",IF(N79&lt;5,"Thi lại",""),"")</f>
      </c>
    </row>
    <row r="80" spans="1:16" ht="20.25" customHeight="1">
      <c r="A80" s="10">
        <v>69</v>
      </c>
      <c r="B80" s="11" t="s">
        <v>134</v>
      </c>
      <c r="C80" s="12" t="s">
        <v>68</v>
      </c>
      <c r="D80" s="13"/>
      <c r="E80" s="13"/>
      <c r="F80" s="13"/>
      <c r="G80" s="13"/>
      <c r="H80" s="13"/>
      <c r="I80" s="13"/>
      <c r="J80" s="14">
        <f>IF(COUNT(D80:I80)&lt;&gt;0,ROUND(SUM((D80+E80+F80+G80+H80+I80)/COUNTA(D80:I80)),0),"")</f>
      </c>
      <c r="K80" s="15"/>
      <c r="L80" s="16"/>
      <c r="M80" s="16"/>
      <c r="N80" s="17">
        <f>IF(COUNT(D80:L80)&lt;&gt;0,ROUND(SUM(J80*3+K80+L80*6)/10,0),"")</f>
      </c>
      <c r="O80" s="16"/>
      <c r="P80" s="27">
        <f>IF(N80&lt;&gt;"",IF(N80&lt;5,"Thi lại",""),"")</f>
      </c>
    </row>
    <row r="81" spans="1:16" ht="20.25" customHeight="1">
      <c r="A81" s="10">
        <v>70</v>
      </c>
      <c r="B81" s="11" t="s">
        <v>49</v>
      </c>
      <c r="C81" s="12" t="s">
        <v>68</v>
      </c>
      <c r="D81" s="13"/>
      <c r="E81" s="13"/>
      <c r="F81" s="13"/>
      <c r="G81" s="13"/>
      <c r="H81" s="13"/>
      <c r="I81" s="13"/>
      <c r="J81" s="14">
        <f>IF(COUNT(D81:I81)&lt;&gt;0,ROUND(SUM((D81+E81+F81+G81+H81+I81)/COUNTA(D81:I81)),0),"")</f>
      </c>
      <c r="K81" s="15"/>
      <c r="L81" s="16"/>
      <c r="M81" s="16"/>
      <c r="N81" s="17">
        <f>IF(COUNT(D81:L81)&lt;&gt;0,ROUND(SUM(J81*3+K81+L81*6)/10,0),"")</f>
      </c>
      <c r="O81" s="16"/>
      <c r="P81" s="27">
        <f>IF(N81&lt;&gt;"",IF(N81&lt;5,"Thi lại",""),"")</f>
      </c>
    </row>
    <row r="82" spans="1:16" ht="20.25" customHeight="1">
      <c r="A82" s="10">
        <v>71</v>
      </c>
      <c r="B82" s="11" t="s">
        <v>707</v>
      </c>
      <c r="C82" s="12" t="s">
        <v>70</v>
      </c>
      <c r="D82" s="13"/>
      <c r="E82" s="13"/>
      <c r="F82" s="13"/>
      <c r="G82" s="13"/>
      <c r="H82" s="13"/>
      <c r="I82" s="13"/>
      <c r="J82" s="14">
        <f>IF(COUNT(D82:I82)&lt;&gt;0,ROUND(SUM((D82+E82+F82+G82+H82+I82)/COUNTA(D82:I82)),0),"")</f>
      </c>
      <c r="K82" s="15"/>
      <c r="L82" s="16"/>
      <c r="M82" s="16"/>
      <c r="N82" s="17">
        <f>IF(COUNT(D82:L82)&lt;&gt;0,ROUND(SUM(J82*3+K82+L82*6)/10,0),"")</f>
      </c>
      <c r="O82" s="16"/>
      <c r="P82" s="27">
        <f>IF(N82&lt;&gt;"",IF(N82&lt;5,"Thi lại",""),"")</f>
      </c>
    </row>
    <row r="83" spans="1:16" ht="20.25" customHeight="1">
      <c r="A83" s="10">
        <v>72</v>
      </c>
      <c r="B83" s="11" t="s">
        <v>708</v>
      </c>
      <c r="C83" s="12" t="s">
        <v>71</v>
      </c>
      <c r="D83" s="13"/>
      <c r="E83" s="13"/>
      <c r="F83" s="13"/>
      <c r="G83" s="13"/>
      <c r="H83" s="13"/>
      <c r="I83" s="13"/>
      <c r="J83" s="14">
        <f>IF(COUNT(D83:I83)&lt;&gt;0,ROUND(SUM((D83+E83+F83+G83+H83+I83)/COUNTA(D83:I83)),0),"")</f>
      </c>
      <c r="K83" s="15"/>
      <c r="L83" s="16"/>
      <c r="M83" s="16"/>
      <c r="N83" s="17">
        <f>IF(COUNT(D83:L83)&lt;&gt;0,ROUND(SUM(J83*3+K83+L83*6)/10,0),"")</f>
      </c>
      <c r="O83" s="16"/>
      <c r="P83" s="27">
        <f>IF(N83&lt;&gt;"",IF(N83&lt;5,"Thi lại",""),"")</f>
      </c>
    </row>
    <row r="84" spans="1:16" ht="20.25" customHeight="1">
      <c r="A84" s="10">
        <v>73</v>
      </c>
      <c r="B84" s="11" t="s">
        <v>27</v>
      </c>
      <c r="C84" s="12" t="s">
        <v>73</v>
      </c>
      <c r="D84" s="13"/>
      <c r="E84" s="13"/>
      <c r="F84" s="13"/>
      <c r="G84" s="13"/>
      <c r="H84" s="13"/>
      <c r="I84" s="13"/>
      <c r="J84" s="14">
        <f>IF(COUNT(D84:I84)&lt;&gt;0,ROUND(SUM((D84+E84+F84+G84+H84+I84)/COUNTA(D84:I84)),0),"")</f>
      </c>
      <c r="K84" s="15"/>
      <c r="L84" s="16"/>
      <c r="M84" s="16"/>
      <c r="N84" s="17">
        <f>IF(COUNT(D84:L84)&lt;&gt;0,ROUND(SUM(J84*3+K84+L84*6)/10,0),"")</f>
      </c>
      <c r="O84" s="16"/>
      <c r="P84" s="27">
        <f>IF(N84&lt;&gt;"",IF(N84&lt;5,"Thi lại",""),"")</f>
      </c>
    </row>
    <row r="85" spans="1:16" ht="20.25" customHeight="1">
      <c r="A85" s="10">
        <v>74</v>
      </c>
      <c r="B85" s="11" t="s">
        <v>177</v>
      </c>
      <c r="C85" s="12" t="s">
        <v>129</v>
      </c>
      <c r="D85" s="13"/>
      <c r="E85" s="13"/>
      <c r="F85" s="13"/>
      <c r="G85" s="13"/>
      <c r="H85" s="13"/>
      <c r="I85" s="13"/>
      <c r="J85" s="14">
        <f>IF(COUNT(D85:I85)&lt;&gt;0,ROUND(SUM((D85+E85+F85+G85+H85+I85)/COUNTA(D85:I85)),0),"")</f>
      </c>
      <c r="K85" s="15"/>
      <c r="L85" s="16"/>
      <c r="M85" s="16"/>
      <c r="N85" s="17">
        <f>IF(COUNT(D85:L85)&lt;&gt;0,ROUND(SUM(J85*3+K85+L85*6)/10,0),"")</f>
      </c>
      <c r="O85" s="16"/>
      <c r="P85" s="27">
        <f>IF(N85&lt;&gt;"",IF(N85&lt;5,"Thi lại",""),"")</f>
      </c>
    </row>
    <row r="86" spans="1:16" ht="20.25" customHeight="1">
      <c r="A86" s="10">
        <v>75</v>
      </c>
      <c r="B86" s="11" t="s">
        <v>259</v>
      </c>
      <c r="C86" s="12" t="s">
        <v>76</v>
      </c>
      <c r="D86" s="13"/>
      <c r="E86" s="13"/>
      <c r="F86" s="13"/>
      <c r="G86" s="13"/>
      <c r="H86" s="13"/>
      <c r="I86" s="13"/>
      <c r="J86" s="14">
        <f>IF(COUNT(D86:I86)&lt;&gt;0,ROUND(SUM((D86+E86+F86+G86+H86+I86)/COUNTA(D86:I86)),0),"")</f>
      </c>
      <c r="K86" s="15"/>
      <c r="L86" s="16"/>
      <c r="M86" s="16"/>
      <c r="N86" s="17">
        <f>IF(COUNT(D86:L86)&lt;&gt;0,ROUND(SUM(J86*3+K86+L86*6)/10,0),"")</f>
      </c>
      <c r="O86" s="16"/>
      <c r="P86" s="27">
        <f>IF(N86&lt;&gt;"",IF(N86&lt;5,"Thi lại",""),"")</f>
      </c>
    </row>
    <row r="87" spans="1:16" ht="20.25" customHeight="1">
      <c r="A87" s="10">
        <v>76</v>
      </c>
      <c r="B87" s="11" t="s">
        <v>37</v>
      </c>
      <c r="C87" s="12" t="s">
        <v>76</v>
      </c>
      <c r="D87" s="13"/>
      <c r="E87" s="13"/>
      <c r="F87" s="13"/>
      <c r="G87" s="13"/>
      <c r="H87" s="13"/>
      <c r="I87" s="13"/>
      <c r="J87" s="14">
        <f>IF(COUNT(D87:I87)&lt;&gt;0,ROUND(SUM((D87+E87+F87+G87+H87+I87)/COUNTA(D87:I87)),0),"")</f>
      </c>
      <c r="K87" s="15"/>
      <c r="L87" s="16"/>
      <c r="M87" s="16"/>
      <c r="N87" s="17">
        <f>IF(COUNT(D87:L87)&lt;&gt;0,ROUND(SUM(J87*3+K87+L87*6)/10,0),"")</f>
      </c>
      <c r="O87" s="16"/>
      <c r="P87" s="27">
        <f>IF(N87&lt;&gt;"",IF(N87&lt;5,"Thi lại",""),"")</f>
      </c>
    </row>
    <row r="88" spans="1:16" ht="20.25" customHeight="1">
      <c r="A88" s="10">
        <v>77</v>
      </c>
      <c r="B88" s="11" t="s">
        <v>156</v>
      </c>
      <c r="C88" s="12" t="s">
        <v>76</v>
      </c>
      <c r="D88" s="13"/>
      <c r="E88" s="13"/>
      <c r="F88" s="13"/>
      <c r="G88" s="13"/>
      <c r="H88" s="13"/>
      <c r="I88" s="13"/>
      <c r="J88" s="14">
        <f>IF(COUNT(D88:I88)&lt;&gt;0,ROUND(SUM((D88+E88+F88+G88+H88+I88)/COUNTA(D88:I88)),0),"")</f>
      </c>
      <c r="K88" s="15"/>
      <c r="L88" s="16"/>
      <c r="M88" s="16"/>
      <c r="N88" s="17">
        <f>IF(COUNT(D88:L88)&lt;&gt;0,ROUND(SUM(J88*3+K88+L88*6)/10,0),"")</f>
      </c>
      <c r="O88" s="16"/>
      <c r="P88" s="27">
        <f>IF(N88&lt;&gt;"",IF(N88&lt;5,"Thi lại",""),"")</f>
      </c>
    </row>
    <row r="89" spans="1:16" ht="20.25" customHeight="1">
      <c r="A89" s="10">
        <v>78</v>
      </c>
      <c r="B89" s="11" t="s">
        <v>226</v>
      </c>
      <c r="C89" s="12" t="s">
        <v>77</v>
      </c>
      <c r="D89" s="13"/>
      <c r="E89" s="13"/>
      <c r="F89" s="13"/>
      <c r="G89" s="13"/>
      <c r="H89" s="13"/>
      <c r="I89" s="13"/>
      <c r="J89" s="14">
        <f>IF(COUNT(D89:I89)&lt;&gt;0,ROUND(SUM((D89+E89+F89+G89+H89+I89)/COUNTA(D89:I89)),0),"")</f>
      </c>
      <c r="K89" s="15"/>
      <c r="L89" s="16"/>
      <c r="M89" s="16"/>
      <c r="N89" s="17">
        <f>IF(COUNT(D89:L89)&lt;&gt;0,ROUND(SUM(J89*3+K89+L89*6)/10,0),"")</f>
      </c>
      <c r="O89" s="16"/>
      <c r="P89" s="27">
        <f>IF(N89&lt;&gt;"",IF(N89&lt;5,"Thi lại",""),"")</f>
      </c>
    </row>
    <row r="90" spans="1:16" ht="20.25" customHeight="1">
      <c r="A90" s="10">
        <v>79</v>
      </c>
      <c r="B90" s="11" t="s">
        <v>709</v>
      </c>
      <c r="C90" s="12" t="s">
        <v>304</v>
      </c>
      <c r="D90" s="13"/>
      <c r="E90" s="13"/>
      <c r="F90" s="13"/>
      <c r="G90" s="13"/>
      <c r="H90" s="13"/>
      <c r="I90" s="13"/>
      <c r="J90" s="14">
        <f>IF(COUNT(D90:I90)&lt;&gt;0,ROUND(SUM((D90+E90+F90+G90+H90+I90)/COUNTA(D90:I90)),0),"")</f>
      </c>
      <c r="K90" s="15"/>
      <c r="L90" s="16"/>
      <c r="M90" s="16"/>
      <c r="N90" s="17">
        <f>IF(COUNT(D90:L90)&lt;&gt;0,ROUND(SUM(J90*3+K90+L90*6)/10,0),"")</f>
      </c>
      <c r="O90" s="16"/>
      <c r="P90" s="27">
        <f>IF(N90&lt;&gt;"",IF(N90&lt;5,"Thi lại",""),"")</f>
      </c>
    </row>
    <row r="91" spans="1:16" ht="20.25" customHeight="1">
      <c r="A91" s="10">
        <v>80</v>
      </c>
      <c r="B91" s="11" t="s">
        <v>162</v>
      </c>
      <c r="C91" s="12" t="s">
        <v>81</v>
      </c>
      <c r="D91" s="13"/>
      <c r="E91" s="13"/>
      <c r="F91" s="13"/>
      <c r="G91" s="13"/>
      <c r="H91" s="13"/>
      <c r="I91" s="13"/>
      <c r="J91" s="14">
        <f>IF(COUNT(D91:I91)&lt;&gt;0,ROUND(SUM((D91+E91+F91+G91+H91+I91)/COUNTA(D91:I91)),0),"")</f>
      </c>
      <c r="K91" s="15"/>
      <c r="L91" s="16"/>
      <c r="M91" s="16"/>
      <c r="N91" s="17">
        <f>IF(COUNT(D91:L91)&lt;&gt;0,ROUND(SUM(J91*3+K91+L91*6)/10,0),"")</f>
      </c>
      <c r="O91" s="16"/>
      <c r="P91" s="27">
        <f>IF(N91&lt;&gt;"",IF(N91&lt;5,"Thi lại",""),"")</f>
      </c>
    </row>
    <row r="92" spans="1:16" ht="20.25" customHeight="1">
      <c r="A92" s="10">
        <v>81</v>
      </c>
      <c r="B92" s="11" t="s">
        <v>566</v>
      </c>
      <c r="C92" s="12" t="s">
        <v>710</v>
      </c>
      <c r="D92" s="13"/>
      <c r="E92" s="13"/>
      <c r="F92" s="13"/>
      <c r="G92" s="13"/>
      <c r="H92" s="13"/>
      <c r="I92" s="13"/>
      <c r="J92" s="14">
        <f>IF(COUNT(D92:I92)&lt;&gt;0,ROUND(SUM((D92+E92+F92+G92+H92+I92)/COUNTA(D92:I92)),0),"")</f>
      </c>
      <c r="K92" s="15"/>
      <c r="L92" s="16"/>
      <c r="M92" s="16"/>
      <c r="N92" s="17">
        <f>IF(COUNT(D92:L92)&lt;&gt;0,ROUND(SUM(J92*3+K92+L92*6)/10,0),"")</f>
      </c>
      <c r="O92" s="16"/>
      <c r="P92" s="27">
        <f>IF(N92&lt;&gt;"",IF(N92&lt;5,"Thi lại",""),"")</f>
      </c>
    </row>
    <row r="93" spans="1:16" ht="20.25" customHeight="1">
      <c r="A93" s="10">
        <v>82</v>
      </c>
      <c r="B93" s="11" t="s">
        <v>711</v>
      </c>
      <c r="C93" s="12" t="s">
        <v>306</v>
      </c>
      <c r="D93" s="13"/>
      <c r="E93" s="13"/>
      <c r="F93" s="13"/>
      <c r="G93" s="13"/>
      <c r="H93" s="13"/>
      <c r="I93" s="13"/>
      <c r="J93" s="14">
        <f>IF(COUNT(D93:I93)&lt;&gt;0,ROUND(SUM((D93+E93+F93+G93+H93+I93)/COUNTA(D93:I93)),0),"")</f>
      </c>
      <c r="K93" s="15"/>
      <c r="L93" s="16"/>
      <c r="M93" s="16"/>
      <c r="N93" s="17">
        <f>IF(COUNT(D93:L93)&lt;&gt;0,ROUND(SUM(J93*3+K93+L93*6)/10,0),"")</f>
      </c>
      <c r="O93" s="16"/>
      <c r="P93" s="27">
        <f>IF(N93&lt;&gt;"",IF(N93&lt;5,"Thi lại",""),"")</f>
      </c>
    </row>
    <row r="94" spans="1:16" ht="20.25" customHeight="1">
      <c r="A94" s="10">
        <v>83</v>
      </c>
      <c r="B94" s="11" t="s">
        <v>282</v>
      </c>
      <c r="C94" s="12" t="s">
        <v>712</v>
      </c>
      <c r="D94" s="13"/>
      <c r="E94" s="13"/>
      <c r="F94" s="13"/>
      <c r="G94" s="13"/>
      <c r="H94" s="13"/>
      <c r="I94" s="13"/>
      <c r="J94" s="14">
        <f>IF(COUNT(D94:I94)&lt;&gt;0,ROUND(SUM((D94+E94+F94+G94+H94+I94)/COUNTA(D94:I94)),0),"")</f>
      </c>
      <c r="K94" s="15"/>
      <c r="L94" s="16"/>
      <c r="M94" s="16"/>
      <c r="N94" s="17">
        <f>IF(COUNT(D94:L94)&lt;&gt;0,ROUND(SUM(J94*3+K94+L94*6)/10,0),"")</f>
      </c>
      <c r="O94" s="16"/>
      <c r="P94" s="27">
        <f>IF(N94&lt;&gt;"",IF(N94&lt;5,"Thi lại",""),"")</f>
      </c>
    </row>
    <row r="95" spans="1:16" ht="20.25" customHeight="1">
      <c r="A95" s="10">
        <v>84</v>
      </c>
      <c r="B95" s="11" t="s">
        <v>27</v>
      </c>
      <c r="C95" s="12" t="s">
        <v>618</v>
      </c>
      <c r="D95" s="13"/>
      <c r="E95" s="13"/>
      <c r="F95" s="13"/>
      <c r="G95" s="13"/>
      <c r="H95" s="13"/>
      <c r="I95" s="13"/>
      <c r="J95" s="14">
        <f>IF(COUNT(D95:I95)&lt;&gt;0,ROUND(SUM((D95+E95+F95+G95+H95+I95)/COUNTA(D95:I95)),0),"")</f>
      </c>
      <c r="K95" s="15"/>
      <c r="L95" s="16"/>
      <c r="M95" s="16"/>
      <c r="N95" s="17">
        <f>IF(COUNT(D95:L95)&lt;&gt;0,ROUND(SUM(J95*3+K95+L95*6)/10,0),"")</f>
      </c>
      <c r="O95" s="16"/>
      <c r="P95" s="27">
        <f>IF(N95&lt;&gt;"",IF(N95&lt;5,"Thi lại",""),"")</f>
      </c>
    </row>
    <row r="96" spans="1:16" ht="20.25" customHeight="1">
      <c r="A96" s="10">
        <v>85</v>
      </c>
      <c r="B96" s="11" t="s">
        <v>24</v>
      </c>
      <c r="C96" s="12" t="s">
        <v>131</v>
      </c>
      <c r="D96" s="13"/>
      <c r="E96" s="13"/>
      <c r="F96" s="13"/>
      <c r="G96" s="13"/>
      <c r="H96" s="13"/>
      <c r="I96" s="13"/>
      <c r="J96" s="14">
        <f>IF(COUNT(D96:I96)&lt;&gt;0,ROUND(SUM((D96+E96+F96+G96+H96+I96)/COUNTA(D96:I96)),0),"")</f>
      </c>
      <c r="K96" s="15"/>
      <c r="L96" s="16"/>
      <c r="M96" s="16"/>
      <c r="N96" s="17">
        <f>IF(COUNT(D96:L96)&lt;&gt;0,ROUND(SUM(J96*3+K96+L96*6)/10,0),"")</f>
      </c>
      <c r="O96" s="16"/>
      <c r="P96" s="27">
        <f>IF(N96&lt;&gt;"",IF(N96&lt;5,"Thi lại",""),"")</f>
      </c>
    </row>
    <row r="97" spans="1:16" ht="20.25" customHeight="1">
      <c r="A97" s="10">
        <v>86</v>
      </c>
      <c r="B97" s="11" t="s">
        <v>127</v>
      </c>
      <c r="C97" s="12" t="s">
        <v>131</v>
      </c>
      <c r="D97" s="13"/>
      <c r="E97" s="13"/>
      <c r="F97" s="13"/>
      <c r="G97" s="13"/>
      <c r="H97" s="13"/>
      <c r="I97" s="13"/>
      <c r="J97" s="14">
        <f>IF(COUNT(D97:I97)&lt;&gt;0,ROUND(SUM((D97+E97+F97+G97+H97+I97)/COUNTA(D97:I97)),0),"")</f>
      </c>
      <c r="K97" s="15"/>
      <c r="L97" s="16"/>
      <c r="M97" s="16"/>
      <c r="N97" s="17">
        <f>IF(COUNT(D97:L97)&lt;&gt;0,ROUND(SUM(J97*3+K97+L97*6)/10,0),"")</f>
      </c>
      <c r="O97" s="16"/>
      <c r="P97" s="27">
        <f>IF(N97&lt;&gt;"",IF(N97&lt;5,"Thi lại",""),"")</f>
      </c>
    </row>
    <row r="98" spans="1:16" ht="20.25" customHeight="1">
      <c r="A98" s="10">
        <v>87</v>
      </c>
      <c r="B98" s="11" t="s">
        <v>713</v>
      </c>
      <c r="C98" s="12" t="s">
        <v>714</v>
      </c>
      <c r="D98" s="13"/>
      <c r="E98" s="13"/>
      <c r="F98" s="13"/>
      <c r="G98" s="13"/>
      <c r="H98" s="13"/>
      <c r="I98" s="13"/>
      <c r="J98" s="14">
        <f>IF(COUNT(D98:I98)&lt;&gt;0,ROUND(SUM((D98+E98+F98+G98+H98+I98)/COUNTA(D98:I98)),0),"")</f>
      </c>
      <c r="K98" s="15"/>
      <c r="L98" s="16"/>
      <c r="M98" s="16"/>
      <c r="N98" s="17">
        <f>IF(COUNT(D98:L98)&lt;&gt;0,ROUND(SUM(J98*3+K98+L98*6)/10,0),"")</f>
      </c>
      <c r="O98" s="16"/>
      <c r="P98" s="27">
        <f>IF(N98&lt;&gt;"",IF(N98&lt;5,"Thi lại",""),"")</f>
      </c>
    </row>
    <row r="99" spans="1:16" ht="20.25" customHeight="1">
      <c r="A99" s="10">
        <v>88</v>
      </c>
      <c r="B99" s="11" t="s">
        <v>715</v>
      </c>
      <c r="C99" s="12" t="s">
        <v>716</v>
      </c>
      <c r="D99" s="13"/>
      <c r="E99" s="13"/>
      <c r="F99" s="13"/>
      <c r="G99" s="13"/>
      <c r="H99" s="13"/>
      <c r="I99" s="13"/>
      <c r="J99" s="14">
        <f>IF(COUNT(D99:I99)&lt;&gt;0,ROUND(SUM((D99+E99+F99+G99+H99+I99)/COUNTA(D99:I99)),0),"")</f>
      </c>
      <c r="K99" s="15"/>
      <c r="L99" s="16"/>
      <c r="M99" s="16"/>
      <c r="N99" s="17">
        <f>IF(COUNT(D99:L99)&lt;&gt;0,ROUND(SUM(J99*3+K99+L99*6)/10,0),"")</f>
      </c>
      <c r="O99" s="16"/>
      <c r="P99" s="27">
        <f>IF(N99&lt;&gt;"",IF(N99&lt;5,"Thi lại",""),"")</f>
      </c>
    </row>
    <row r="100" spans="1:16" ht="20.25" customHeight="1">
      <c r="A100" s="10">
        <v>89</v>
      </c>
      <c r="B100" s="11" t="s">
        <v>717</v>
      </c>
      <c r="C100" s="12" t="s">
        <v>718</v>
      </c>
      <c r="D100" s="13"/>
      <c r="E100" s="13"/>
      <c r="F100" s="13"/>
      <c r="G100" s="13"/>
      <c r="H100" s="13"/>
      <c r="I100" s="13"/>
      <c r="J100" s="14">
        <f>IF(COUNT(D100:I100)&lt;&gt;0,ROUND(SUM((D100+E100+F100+G100+H100+I100)/COUNTA(D100:I100)),0),"")</f>
      </c>
      <c r="K100" s="15"/>
      <c r="L100" s="16"/>
      <c r="M100" s="16"/>
      <c r="N100" s="17">
        <f>IF(COUNT(D100:L100)&lt;&gt;0,ROUND(SUM(J100*3+K100+L100*6)/10,0),"")</f>
      </c>
      <c r="O100" s="16"/>
      <c r="P100" s="27">
        <f>IF(N100&lt;&gt;"",IF(N100&lt;5,"Thi lại",""),"")</f>
      </c>
    </row>
    <row r="101" spans="1:15" s="2" customFormat="1" ht="15.75" customHeight="1">
      <c r="A101" s="47" t="s">
        <v>88</v>
      </c>
      <c r="B101" s="47"/>
      <c r="C101" s="47"/>
      <c r="D101" s="47"/>
      <c r="E101" s="47"/>
      <c r="F101" s="47"/>
      <c r="G101" s="47"/>
      <c r="H101" s="47"/>
      <c r="I101" s="47"/>
      <c r="J101" s="28"/>
      <c r="K101" s="28"/>
      <c r="L101" s="28"/>
      <c r="M101" s="28"/>
      <c r="N101" s="29"/>
      <c r="O101" s="28"/>
    </row>
    <row r="102" spans="1:15" s="2" customFormat="1" ht="15.75" customHeight="1">
      <c r="A102" s="20" t="s">
        <v>89</v>
      </c>
      <c r="B102" s="4"/>
      <c r="C102" s="4"/>
      <c r="D102" s="30"/>
      <c r="E102" s="30"/>
      <c r="F102" s="30"/>
      <c r="G102" s="30"/>
      <c r="H102" s="30"/>
      <c r="I102" s="30"/>
      <c r="J102" s="28"/>
      <c r="K102" s="28"/>
      <c r="L102" s="28"/>
      <c r="M102" s="28"/>
      <c r="N102" s="29"/>
      <c r="O102" s="28"/>
    </row>
    <row r="103" spans="1:15" s="2" customFormat="1" ht="15.75" customHeight="1">
      <c r="A103" s="42" t="s">
        <v>90</v>
      </c>
      <c r="B103" s="42"/>
      <c r="C103" s="42"/>
      <c r="D103" s="42"/>
      <c r="E103" s="42"/>
      <c r="F103" s="42"/>
      <c r="G103" s="42"/>
      <c r="H103" s="42"/>
      <c r="I103" s="42"/>
      <c r="J103" s="28"/>
      <c r="K103" s="28"/>
      <c r="L103" s="28"/>
      <c r="M103" s="28"/>
      <c r="N103" s="29"/>
      <c r="O103" s="28"/>
    </row>
    <row r="104" spans="1:15" s="2" customFormat="1" ht="12.75" customHeight="1">
      <c r="A104" s="3"/>
      <c r="C104" s="31"/>
      <c r="D104" s="29"/>
      <c r="E104" s="29"/>
      <c r="F104" s="29"/>
      <c r="G104" s="29"/>
      <c r="H104" s="29"/>
      <c r="I104" s="28"/>
      <c r="J104" s="28"/>
      <c r="K104" s="28"/>
      <c r="L104" s="28"/>
      <c r="M104" s="28"/>
      <c r="N104" s="29"/>
      <c r="O104" s="28"/>
    </row>
    <row r="105" spans="1:16" s="2" customFormat="1" ht="12.75">
      <c r="A105" s="22"/>
      <c r="C105" s="22"/>
      <c r="D105" s="23"/>
      <c r="E105" s="23"/>
      <c r="F105" s="23"/>
      <c r="G105" s="23"/>
      <c r="H105" s="23"/>
      <c r="I105" s="23"/>
      <c r="J105" s="23"/>
      <c r="K105" s="43" t="str">
        <f>"- Có   "&amp;IF(COUNTIF(P1:P100,"Thi lại")&gt;0,COUNTIF(P1:P100,"Thi lại"),"         ")&amp;" Thi lại"</f>
        <v>- Có             Thi lại</v>
      </c>
      <c r="L105" s="43"/>
      <c r="M105" s="43"/>
      <c r="N105" s="43"/>
      <c r="O105" s="43"/>
      <c r="P105" s="43"/>
    </row>
    <row r="106" spans="1:16" s="2" customFormat="1" ht="12.75">
      <c r="A106" s="43" t="s">
        <v>91</v>
      </c>
      <c r="B106" s="43"/>
      <c r="C106" s="43" t="s">
        <v>92</v>
      </c>
      <c r="D106" s="43"/>
      <c r="E106" s="43"/>
      <c r="F106" s="21"/>
      <c r="G106" s="30" t="s">
        <v>93</v>
      </c>
      <c r="H106" s="28"/>
      <c r="I106" s="30"/>
      <c r="J106" s="30"/>
      <c r="K106" s="44" t="s">
        <v>94</v>
      </c>
      <c r="L106" s="44"/>
      <c r="M106" s="44"/>
      <c r="N106" s="44"/>
      <c r="O106" s="44"/>
      <c r="P106" s="44"/>
    </row>
    <row r="107" spans="1:15" s="2" customFormat="1" ht="12.75">
      <c r="A107" s="3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28"/>
    </row>
    <row r="108" spans="1:15" s="2" customFormat="1" ht="12.75">
      <c r="A108" s="3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/>
      <c r="O108" s="28"/>
    </row>
    <row r="109" spans="1:15" s="2" customFormat="1" ht="12.75">
      <c r="A109" s="3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  <c r="O109" s="28"/>
    </row>
    <row r="110" spans="1:15" s="2" customFormat="1" ht="12.75">
      <c r="A110" s="3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9"/>
      <c r="O110" s="28"/>
    </row>
    <row r="111" spans="1:15" s="2" customFormat="1" ht="12.75">
      <c r="A111" s="3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9"/>
      <c r="O111" s="28"/>
    </row>
    <row r="112" spans="1:15" s="2" customFormat="1" ht="12.75">
      <c r="A112" s="24" t="s">
        <v>95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28"/>
    </row>
    <row r="113" spans="1:15" s="2" customFormat="1" ht="12.75">
      <c r="A113" s="25" t="s">
        <v>96</v>
      </c>
      <c r="B113" s="24" t="s">
        <v>133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9"/>
      <c r="O113" s="28"/>
    </row>
    <row r="114" spans="1:15" s="2" customFormat="1" ht="12.75">
      <c r="A114" s="25" t="s">
        <v>96</v>
      </c>
      <c r="B114" s="24" t="s">
        <v>97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9"/>
      <c r="O114" s="28"/>
    </row>
    <row r="115" spans="1:15" s="2" customFormat="1" ht="12.75">
      <c r="A115" s="25" t="s">
        <v>96</v>
      </c>
      <c r="B115" s="26" t="s">
        <v>98</v>
      </c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9"/>
      <c r="O115" s="28"/>
    </row>
    <row r="116" spans="1:15" s="2" customFormat="1" ht="12.75">
      <c r="A116" s="25" t="s">
        <v>96</v>
      </c>
      <c r="B116" s="26" t="s">
        <v>99</v>
      </c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9"/>
      <c r="O116" s="28"/>
    </row>
    <row r="117" spans="1:15" s="2" customFormat="1" ht="12.75">
      <c r="A117" s="25" t="s">
        <v>96</v>
      </c>
      <c r="B117" s="26" t="s">
        <v>100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9"/>
      <c r="O117" s="28"/>
    </row>
    <row r="118" ht="15">
      <c r="P118" s="2"/>
    </row>
    <row r="119" ht="15">
      <c r="P119" s="2"/>
    </row>
  </sheetData>
  <sheetProtection/>
  <mergeCells count="23">
    <mergeCell ref="A1:C1"/>
    <mergeCell ref="F1:O1"/>
    <mergeCell ref="F2:O2"/>
    <mergeCell ref="A4:O4"/>
    <mergeCell ref="A5:O5"/>
    <mergeCell ref="A6:O6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P10:P11"/>
    <mergeCell ref="D11:I11"/>
    <mergeCell ref="A101:I101"/>
    <mergeCell ref="A103:I103"/>
    <mergeCell ref="K105:P105"/>
    <mergeCell ref="A106:B106"/>
    <mergeCell ref="C106:E106"/>
    <mergeCell ref="K106:P106"/>
  </mergeCells>
  <conditionalFormatting sqref="N107:N117 N1:N104">
    <cfRule type="cellIs" priority="3" dxfId="42" operator="lessThan" stopIfTrue="1">
      <formula>5</formula>
    </cfRule>
  </conditionalFormatting>
  <conditionalFormatting sqref="N118:N65519">
    <cfRule type="cellIs" priority="5" dxfId="42" operator="lessThan" stopIfTrue="1">
      <formula>5</formula>
    </cfRule>
  </conditionalFormatting>
  <conditionalFormatting sqref="N12:N101">
    <cfRule type="cellIs" priority="4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82">
      <selection activeCell="C102" sqref="C102:E102"/>
    </sheetView>
  </sheetViews>
  <sheetFormatPr defaultColWidth="9.140625" defaultRowHeight="15"/>
  <cols>
    <col min="1" max="1" width="4.421875" style="6" customWidth="1"/>
    <col min="2" max="2" width="19.28125" style="6" bestFit="1" customWidth="1"/>
    <col min="3" max="3" width="9.28125" style="6" bestFit="1" customWidth="1"/>
    <col min="4" max="9" width="4.140625" style="18" customWidth="1"/>
    <col min="10" max="10" width="6.7109375" style="19" customWidth="1"/>
    <col min="11" max="11" width="6.140625" style="19" customWidth="1"/>
    <col min="12" max="12" width="5.00390625" style="18" customWidth="1"/>
    <col min="13" max="13" width="5.421875" style="18" customWidth="1"/>
    <col min="14" max="14" width="5.28125" style="18" customWidth="1"/>
    <col min="15" max="15" width="5.8515625" style="18" customWidth="1"/>
    <col min="16" max="16" width="7.14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719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20.25" customHeight="1">
      <c r="A12" s="10">
        <v>1</v>
      </c>
      <c r="B12" s="11" t="s">
        <v>244</v>
      </c>
      <c r="C12" s="12" t="s">
        <v>135</v>
      </c>
      <c r="D12" s="13"/>
      <c r="E12" s="13"/>
      <c r="F12" s="13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 aca="true" t="shared" si="0" ref="N12:N62">IF(COUNT(D12:L12)&lt;&gt;0,ROUND(SUM(J12*3+K12+L12*6)/10,0),"")</f>
      </c>
      <c r="O12" s="16"/>
      <c r="P12" s="27">
        <f>IF(N12&lt;&gt;"",IF(N12&lt;5,"Thi lại",""),"")</f>
      </c>
    </row>
    <row r="13" spans="1:16" ht="20.25" customHeight="1">
      <c r="A13" s="10">
        <v>2</v>
      </c>
      <c r="B13" s="11" t="s">
        <v>150</v>
      </c>
      <c r="C13" s="12" t="s">
        <v>135</v>
      </c>
      <c r="D13" s="13"/>
      <c r="E13" s="13"/>
      <c r="F13" s="13"/>
      <c r="G13" s="13"/>
      <c r="H13" s="13"/>
      <c r="I13" s="13"/>
      <c r="J13" s="14">
        <f aca="true" t="shared" si="1" ref="J13:J62">IF(COUNT(D13:I13)&lt;&gt;0,ROUND(SUM((D13+E13+F13+G13+H13+I13)/COUNTA(D13:I13)),0),"")</f>
      </c>
      <c r="K13" s="15"/>
      <c r="L13" s="16"/>
      <c r="M13" s="16"/>
      <c r="N13" s="17">
        <f t="shared" si="0"/>
      </c>
      <c r="O13" s="16"/>
      <c r="P13" s="27">
        <f aca="true" t="shared" si="2" ref="P13:P62">IF(N13&lt;&gt;"",IF(N13&lt;5,"Thi lại",""),"")</f>
      </c>
    </row>
    <row r="14" spans="1:16" ht="20.25" customHeight="1">
      <c r="A14" s="10">
        <v>3</v>
      </c>
      <c r="B14" s="11" t="s">
        <v>720</v>
      </c>
      <c r="C14" s="12" t="s">
        <v>101</v>
      </c>
      <c r="D14" s="13"/>
      <c r="E14" s="13"/>
      <c r="F14" s="13"/>
      <c r="G14" s="13"/>
      <c r="H14" s="13"/>
      <c r="I14" s="13"/>
      <c r="J14" s="14">
        <f t="shared" si="1"/>
      </c>
      <c r="K14" s="15"/>
      <c r="L14" s="16"/>
      <c r="M14" s="16"/>
      <c r="N14" s="17">
        <f t="shared" si="0"/>
      </c>
      <c r="O14" s="16"/>
      <c r="P14" s="27">
        <f t="shared" si="2"/>
      </c>
    </row>
    <row r="15" spans="1:16" ht="20.25" customHeight="1">
      <c r="A15" s="10">
        <v>4</v>
      </c>
      <c r="B15" s="11" t="s">
        <v>74</v>
      </c>
      <c r="C15" s="12" t="s">
        <v>721</v>
      </c>
      <c r="D15" s="13"/>
      <c r="E15" s="13"/>
      <c r="F15" s="13"/>
      <c r="G15" s="13"/>
      <c r="H15" s="13"/>
      <c r="I15" s="13"/>
      <c r="J15" s="14">
        <f t="shared" si="1"/>
      </c>
      <c r="K15" s="15"/>
      <c r="L15" s="16"/>
      <c r="M15" s="16"/>
      <c r="N15" s="17">
        <f t="shared" si="0"/>
      </c>
      <c r="O15" s="16"/>
      <c r="P15" s="27">
        <f t="shared" si="2"/>
      </c>
    </row>
    <row r="16" spans="1:16" ht="20.25" customHeight="1">
      <c r="A16" s="10">
        <v>5</v>
      </c>
      <c r="B16" s="11" t="s">
        <v>295</v>
      </c>
      <c r="C16" s="12" t="s">
        <v>137</v>
      </c>
      <c r="D16" s="13"/>
      <c r="E16" s="13"/>
      <c r="F16" s="13"/>
      <c r="G16" s="13"/>
      <c r="H16" s="13"/>
      <c r="I16" s="13"/>
      <c r="J16" s="14">
        <f t="shared" si="1"/>
      </c>
      <c r="K16" s="15"/>
      <c r="L16" s="16"/>
      <c r="M16" s="16"/>
      <c r="N16" s="17">
        <f t="shared" si="0"/>
      </c>
      <c r="O16" s="16"/>
      <c r="P16" s="27">
        <f t="shared" si="2"/>
      </c>
    </row>
    <row r="17" spans="1:16" ht="20.25" customHeight="1">
      <c r="A17" s="10">
        <v>6</v>
      </c>
      <c r="B17" s="11" t="s">
        <v>722</v>
      </c>
      <c r="C17" s="12" t="s">
        <v>182</v>
      </c>
      <c r="D17" s="13"/>
      <c r="E17" s="13"/>
      <c r="F17" s="13"/>
      <c r="G17" s="13"/>
      <c r="H17" s="13"/>
      <c r="I17" s="13"/>
      <c r="J17" s="14">
        <f t="shared" si="1"/>
      </c>
      <c r="K17" s="15"/>
      <c r="L17" s="16"/>
      <c r="M17" s="16"/>
      <c r="N17" s="17">
        <f t="shared" si="0"/>
      </c>
      <c r="O17" s="16"/>
      <c r="P17" s="27">
        <f t="shared" si="2"/>
      </c>
    </row>
    <row r="18" spans="1:16" ht="20.25" customHeight="1">
      <c r="A18" s="10">
        <v>7</v>
      </c>
      <c r="B18" s="11" t="s">
        <v>723</v>
      </c>
      <c r="C18" s="12" t="s">
        <v>299</v>
      </c>
      <c r="D18" s="13"/>
      <c r="E18" s="13"/>
      <c r="F18" s="13"/>
      <c r="G18" s="13"/>
      <c r="H18" s="13"/>
      <c r="I18" s="13"/>
      <c r="J18" s="14">
        <f t="shared" si="1"/>
      </c>
      <c r="K18" s="15"/>
      <c r="L18" s="16"/>
      <c r="M18" s="16"/>
      <c r="N18" s="17">
        <f t="shared" si="0"/>
      </c>
      <c r="O18" s="16"/>
      <c r="P18" s="27">
        <f t="shared" si="2"/>
      </c>
    </row>
    <row r="19" spans="1:16" ht="20.25" customHeight="1">
      <c r="A19" s="10">
        <v>8</v>
      </c>
      <c r="B19" s="11" t="s">
        <v>251</v>
      </c>
      <c r="C19" s="12" t="s">
        <v>105</v>
      </c>
      <c r="D19" s="13"/>
      <c r="E19" s="13"/>
      <c r="F19" s="13"/>
      <c r="G19" s="13"/>
      <c r="H19" s="13"/>
      <c r="I19" s="13"/>
      <c r="J19" s="14">
        <f t="shared" si="1"/>
      </c>
      <c r="K19" s="15"/>
      <c r="L19" s="16"/>
      <c r="M19" s="16"/>
      <c r="N19" s="17">
        <f t="shared" si="0"/>
      </c>
      <c r="O19" s="16"/>
      <c r="P19" s="27">
        <f t="shared" si="2"/>
      </c>
    </row>
    <row r="20" spans="1:16" ht="20.25" customHeight="1">
      <c r="A20" s="10">
        <v>9</v>
      </c>
      <c r="B20" s="11" t="s">
        <v>85</v>
      </c>
      <c r="C20" s="12" t="s">
        <v>108</v>
      </c>
      <c r="D20" s="13"/>
      <c r="E20" s="13"/>
      <c r="F20" s="13"/>
      <c r="G20" s="13"/>
      <c r="H20" s="13"/>
      <c r="I20" s="13"/>
      <c r="J20" s="14">
        <f t="shared" si="1"/>
      </c>
      <c r="K20" s="15"/>
      <c r="L20" s="16"/>
      <c r="M20" s="16"/>
      <c r="N20" s="17">
        <f t="shared" si="0"/>
      </c>
      <c r="O20" s="16"/>
      <c r="P20" s="27">
        <f t="shared" si="2"/>
      </c>
    </row>
    <row r="21" spans="1:16" ht="20.25" customHeight="1">
      <c r="A21" s="10">
        <v>10</v>
      </c>
      <c r="B21" s="11" t="s">
        <v>168</v>
      </c>
      <c r="C21" s="12" t="s">
        <v>108</v>
      </c>
      <c r="D21" s="13"/>
      <c r="E21" s="13"/>
      <c r="F21" s="13"/>
      <c r="G21" s="13"/>
      <c r="H21" s="13"/>
      <c r="I21" s="13"/>
      <c r="J21" s="14">
        <f t="shared" si="1"/>
      </c>
      <c r="K21" s="15"/>
      <c r="L21" s="16"/>
      <c r="M21" s="16"/>
      <c r="N21" s="17">
        <f t="shared" si="0"/>
      </c>
      <c r="O21" s="16"/>
      <c r="P21" s="27">
        <f t="shared" si="2"/>
      </c>
    </row>
    <row r="22" spans="1:16" ht="20.25" customHeight="1">
      <c r="A22" s="10">
        <v>11</v>
      </c>
      <c r="B22" s="11" t="s">
        <v>724</v>
      </c>
      <c r="C22" s="12" t="s">
        <v>262</v>
      </c>
      <c r="D22" s="13"/>
      <c r="E22" s="13"/>
      <c r="F22" s="13"/>
      <c r="G22" s="13"/>
      <c r="H22" s="13"/>
      <c r="I22" s="13"/>
      <c r="J22" s="14">
        <f t="shared" si="1"/>
      </c>
      <c r="K22" s="15"/>
      <c r="L22" s="16"/>
      <c r="M22" s="16"/>
      <c r="N22" s="17">
        <f t="shared" si="0"/>
      </c>
      <c r="O22" s="16"/>
      <c r="P22" s="27">
        <f t="shared" si="2"/>
      </c>
    </row>
    <row r="23" spans="1:16" ht="20.25" customHeight="1">
      <c r="A23" s="10">
        <v>12</v>
      </c>
      <c r="B23" s="11" t="s">
        <v>725</v>
      </c>
      <c r="C23" s="12" t="s">
        <v>28</v>
      </c>
      <c r="D23" s="13"/>
      <c r="E23" s="13"/>
      <c r="F23" s="13"/>
      <c r="G23" s="13"/>
      <c r="H23" s="13"/>
      <c r="I23" s="13"/>
      <c r="J23" s="14">
        <f t="shared" si="1"/>
      </c>
      <c r="K23" s="15"/>
      <c r="L23" s="16"/>
      <c r="M23" s="16"/>
      <c r="N23" s="17">
        <f t="shared" si="0"/>
      </c>
      <c r="O23" s="16"/>
      <c r="P23" s="27">
        <f t="shared" si="2"/>
      </c>
    </row>
    <row r="24" spans="1:16" ht="20.25" customHeight="1">
      <c r="A24" s="10">
        <v>13</v>
      </c>
      <c r="B24" s="11" t="s">
        <v>202</v>
      </c>
      <c r="C24" s="12" t="s">
        <v>28</v>
      </c>
      <c r="D24" s="13"/>
      <c r="E24" s="13"/>
      <c r="F24" s="13"/>
      <c r="G24" s="13"/>
      <c r="H24" s="13"/>
      <c r="I24" s="13"/>
      <c r="J24" s="14">
        <f t="shared" si="1"/>
      </c>
      <c r="K24" s="15"/>
      <c r="L24" s="16"/>
      <c r="M24" s="16"/>
      <c r="N24" s="17">
        <f t="shared" si="0"/>
      </c>
      <c r="O24" s="16"/>
      <c r="P24" s="27">
        <f t="shared" si="2"/>
      </c>
    </row>
    <row r="25" spans="1:16" ht="20.25" customHeight="1">
      <c r="A25" s="10">
        <v>14</v>
      </c>
      <c r="B25" s="11" t="s">
        <v>124</v>
      </c>
      <c r="C25" s="12" t="s">
        <v>30</v>
      </c>
      <c r="D25" s="13"/>
      <c r="E25" s="13"/>
      <c r="F25" s="13"/>
      <c r="G25" s="13"/>
      <c r="H25" s="13"/>
      <c r="I25" s="13"/>
      <c r="J25" s="14">
        <f t="shared" si="1"/>
      </c>
      <c r="K25" s="15"/>
      <c r="L25" s="16"/>
      <c r="M25" s="16"/>
      <c r="N25" s="17">
        <f t="shared" si="0"/>
      </c>
      <c r="O25" s="16"/>
      <c r="P25" s="27">
        <f t="shared" si="2"/>
      </c>
    </row>
    <row r="26" spans="1:16" ht="20.25" customHeight="1">
      <c r="A26" s="10">
        <v>15</v>
      </c>
      <c r="B26" s="11" t="s">
        <v>51</v>
      </c>
      <c r="C26" s="12" t="s">
        <v>111</v>
      </c>
      <c r="D26" s="13"/>
      <c r="E26" s="13"/>
      <c r="F26" s="13"/>
      <c r="G26" s="13"/>
      <c r="H26" s="13"/>
      <c r="I26" s="13"/>
      <c r="J26" s="14">
        <f t="shared" si="1"/>
      </c>
      <c r="K26" s="15"/>
      <c r="L26" s="16"/>
      <c r="M26" s="16"/>
      <c r="N26" s="17">
        <f t="shared" si="0"/>
      </c>
      <c r="O26" s="16"/>
      <c r="P26" s="27">
        <f t="shared" si="2"/>
      </c>
    </row>
    <row r="27" spans="1:16" ht="20.25" customHeight="1">
      <c r="A27" s="10">
        <v>16</v>
      </c>
      <c r="B27" s="11" t="s">
        <v>41</v>
      </c>
      <c r="C27" s="12" t="s">
        <v>111</v>
      </c>
      <c r="D27" s="13"/>
      <c r="E27" s="13"/>
      <c r="F27" s="13"/>
      <c r="G27" s="13"/>
      <c r="H27" s="13"/>
      <c r="I27" s="13"/>
      <c r="J27" s="14">
        <f t="shared" si="1"/>
      </c>
      <c r="K27" s="15"/>
      <c r="L27" s="16"/>
      <c r="M27" s="16"/>
      <c r="N27" s="17">
        <f t="shared" si="0"/>
      </c>
      <c r="O27" s="16"/>
      <c r="P27" s="27">
        <f t="shared" si="2"/>
      </c>
    </row>
    <row r="28" spans="1:16" ht="20.25" customHeight="1">
      <c r="A28" s="10">
        <v>17</v>
      </c>
      <c r="B28" s="11" t="s">
        <v>80</v>
      </c>
      <c r="C28" s="12" t="s">
        <v>111</v>
      </c>
      <c r="D28" s="13"/>
      <c r="E28" s="13"/>
      <c r="F28" s="13"/>
      <c r="G28" s="13"/>
      <c r="H28" s="13"/>
      <c r="I28" s="13"/>
      <c r="J28" s="14">
        <f t="shared" si="1"/>
      </c>
      <c r="K28" s="15"/>
      <c r="L28" s="16"/>
      <c r="M28" s="16"/>
      <c r="N28" s="17">
        <f t="shared" si="0"/>
      </c>
      <c r="O28" s="16"/>
      <c r="P28" s="27">
        <f t="shared" si="2"/>
      </c>
    </row>
    <row r="29" spans="1:16" ht="20.25" customHeight="1">
      <c r="A29" s="10">
        <v>18</v>
      </c>
      <c r="B29" s="11" t="s">
        <v>251</v>
      </c>
      <c r="C29" s="12" t="s">
        <v>112</v>
      </c>
      <c r="D29" s="13"/>
      <c r="E29" s="13"/>
      <c r="F29" s="13"/>
      <c r="G29" s="13"/>
      <c r="H29" s="13"/>
      <c r="I29" s="13"/>
      <c r="J29" s="14">
        <f t="shared" si="1"/>
      </c>
      <c r="K29" s="15"/>
      <c r="L29" s="16"/>
      <c r="M29" s="16"/>
      <c r="N29" s="17">
        <f t="shared" si="0"/>
      </c>
      <c r="O29" s="16"/>
      <c r="P29" s="27">
        <f t="shared" si="2"/>
      </c>
    </row>
    <row r="30" spans="1:16" ht="20.25" customHeight="1">
      <c r="A30" s="10">
        <v>19</v>
      </c>
      <c r="B30" s="11" t="s">
        <v>29</v>
      </c>
      <c r="C30" s="12" t="s">
        <v>112</v>
      </c>
      <c r="D30" s="13"/>
      <c r="E30" s="13"/>
      <c r="F30" s="13"/>
      <c r="G30" s="13"/>
      <c r="H30" s="13"/>
      <c r="I30" s="13"/>
      <c r="J30" s="14">
        <f t="shared" si="1"/>
      </c>
      <c r="K30" s="15"/>
      <c r="L30" s="16"/>
      <c r="M30" s="16"/>
      <c r="N30" s="17">
        <f t="shared" si="0"/>
      </c>
      <c r="O30" s="16"/>
      <c r="P30" s="27">
        <f t="shared" si="2"/>
      </c>
    </row>
    <row r="31" spans="1:16" ht="20.25" customHeight="1">
      <c r="A31" s="10">
        <v>20</v>
      </c>
      <c r="B31" s="11" t="s">
        <v>726</v>
      </c>
      <c r="C31" s="12" t="s">
        <v>727</v>
      </c>
      <c r="D31" s="13"/>
      <c r="E31" s="13"/>
      <c r="F31" s="13"/>
      <c r="G31" s="13"/>
      <c r="H31" s="13"/>
      <c r="I31" s="13"/>
      <c r="J31" s="14">
        <f t="shared" si="1"/>
      </c>
      <c r="K31" s="15"/>
      <c r="L31" s="16"/>
      <c r="M31" s="16"/>
      <c r="N31" s="17">
        <f t="shared" si="0"/>
      </c>
      <c r="O31" s="16"/>
      <c r="P31" s="27">
        <f t="shared" si="2"/>
      </c>
    </row>
    <row r="32" spans="1:16" ht="20.25" customHeight="1">
      <c r="A32" s="10">
        <v>21</v>
      </c>
      <c r="B32" s="11" t="s">
        <v>160</v>
      </c>
      <c r="C32" s="12" t="s">
        <v>114</v>
      </c>
      <c r="D32" s="13"/>
      <c r="E32" s="13"/>
      <c r="F32" s="13"/>
      <c r="G32" s="13"/>
      <c r="H32" s="13"/>
      <c r="I32" s="13"/>
      <c r="J32" s="14">
        <f t="shared" si="1"/>
      </c>
      <c r="K32" s="15"/>
      <c r="L32" s="16"/>
      <c r="M32" s="16"/>
      <c r="N32" s="17">
        <f t="shared" si="0"/>
      </c>
      <c r="O32" s="16"/>
      <c r="P32" s="27">
        <f t="shared" si="2"/>
      </c>
    </row>
    <row r="33" spans="1:16" ht="20.25" customHeight="1">
      <c r="A33" s="10">
        <v>22</v>
      </c>
      <c r="B33" s="11" t="s">
        <v>51</v>
      </c>
      <c r="C33" s="12" t="s">
        <v>36</v>
      </c>
      <c r="D33" s="13"/>
      <c r="E33" s="13"/>
      <c r="F33" s="13"/>
      <c r="G33" s="13"/>
      <c r="H33" s="13"/>
      <c r="I33" s="13"/>
      <c r="J33" s="14">
        <f t="shared" si="1"/>
      </c>
      <c r="K33" s="15"/>
      <c r="L33" s="16"/>
      <c r="M33" s="16"/>
      <c r="N33" s="17">
        <f t="shared" si="0"/>
      </c>
      <c r="O33" s="16"/>
      <c r="P33" s="27">
        <f t="shared" si="2"/>
      </c>
    </row>
    <row r="34" spans="1:16" ht="20.25" customHeight="1">
      <c r="A34" s="10">
        <v>23</v>
      </c>
      <c r="B34" s="11" t="s">
        <v>728</v>
      </c>
      <c r="C34" s="12" t="s">
        <v>36</v>
      </c>
      <c r="D34" s="13"/>
      <c r="E34" s="13"/>
      <c r="F34" s="13"/>
      <c r="G34" s="13"/>
      <c r="H34" s="13"/>
      <c r="I34" s="13"/>
      <c r="J34" s="14">
        <f t="shared" si="1"/>
      </c>
      <c r="K34" s="15"/>
      <c r="L34" s="16"/>
      <c r="M34" s="16"/>
      <c r="N34" s="17">
        <f t="shared" si="0"/>
      </c>
      <c r="O34" s="16"/>
      <c r="P34" s="27">
        <f t="shared" si="2"/>
      </c>
    </row>
    <row r="35" spans="1:16" ht="20.25" customHeight="1">
      <c r="A35" s="10">
        <v>24</v>
      </c>
      <c r="B35" s="11" t="s">
        <v>37</v>
      </c>
      <c r="C35" s="12" t="s">
        <v>38</v>
      </c>
      <c r="D35" s="13"/>
      <c r="E35" s="13"/>
      <c r="F35" s="13"/>
      <c r="G35" s="13"/>
      <c r="H35" s="13"/>
      <c r="I35" s="13"/>
      <c r="J35" s="14">
        <f t="shared" si="1"/>
      </c>
      <c r="K35" s="15"/>
      <c r="L35" s="16"/>
      <c r="M35" s="16"/>
      <c r="N35" s="17">
        <f t="shared" si="0"/>
      </c>
      <c r="O35" s="16"/>
      <c r="P35" s="27">
        <f t="shared" si="2"/>
      </c>
    </row>
    <row r="36" spans="1:16" ht="20.25" customHeight="1">
      <c r="A36" s="10">
        <v>25</v>
      </c>
      <c r="B36" s="11" t="s">
        <v>729</v>
      </c>
      <c r="C36" s="12" t="s">
        <v>170</v>
      </c>
      <c r="D36" s="13"/>
      <c r="E36" s="13"/>
      <c r="F36" s="13"/>
      <c r="G36" s="13"/>
      <c r="H36" s="13"/>
      <c r="I36" s="13"/>
      <c r="J36" s="14">
        <f t="shared" si="1"/>
      </c>
      <c r="K36" s="15"/>
      <c r="L36" s="16"/>
      <c r="M36" s="16"/>
      <c r="N36" s="17">
        <f t="shared" si="0"/>
      </c>
      <c r="O36" s="16"/>
      <c r="P36" s="27">
        <f t="shared" si="2"/>
      </c>
    </row>
    <row r="37" spans="1:16" ht="20.25" customHeight="1">
      <c r="A37" s="10">
        <v>26</v>
      </c>
      <c r="B37" s="11" t="s">
        <v>566</v>
      </c>
      <c r="C37" s="12" t="s">
        <v>40</v>
      </c>
      <c r="D37" s="13"/>
      <c r="E37" s="13"/>
      <c r="F37" s="13"/>
      <c r="G37" s="13"/>
      <c r="H37" s="13"/>
      <c r="I37" s="13"/>
      <c r="J37" s="14">
        <f t="shared" si="1"/>
      </c>
      <c r="K37" s="15"/>
      <c r="L37" s="16"/>
      <c r="M37" s="16"/>
      <c r="N37" s="17">
        <f t="shared" si="0"/>
      </c>
      <c r="O37" s="16"/>
      <c r="P37" s="27">
        <f t="shared" si="2"/>
      </c>
    </row>
    <row r="38" spans="1:16" ht="20.25" customHeight="1">
      <c r="A38" s="10">
        <v>27</v>
      </c>
      <c r="B38" s="11" t="s">
        <v>271</v>
      </c>
      <c r="C38" s="12" t="s">
        <v>172</v>
      </c>
      <c r="D38" s="13"/>
      <c r="E38" s="13"/>
      <c r="F38" s="13"/>
      <c r="G38" s="13"/>
      <c r="H38" s="13"/>
      <c r="I38" s="13"/>
      <c r="J38" s="14">
        <f t="shared" si="1"/>
      </c>
      <c r="K38" s="15"/>
      <c r="L38" s="16"/>
      <c r="M38" s="16"/>
      <c r="N38" s="17">
        <f t="shared" si="0"/>
      </c>
      <c r="O38" s="16"/>
      <c r="P38" s="27">
        <f t="shared" si="2"/>
      </c>
    </row>
    <row r="39" spans="1:16" ht="20.25" customHeight="1">
      <c r="A39" s="10">
        <v>28</v>
      </c>
      <c r="B39" s="11" t="s">
        <v>730</v>
      </c>
      <c r="C39" s="12" t="s">
        <v>47</v>
      </c>
      <c r="D39" s="13"/>
      <c r="E39" s="13"/>
      <c r="F39" s="13"/>
      <c r="G39" s="13"/>
      <c r="H39" s="13"/>
      <c r="I39" s="13"/>
      <c r="J39" s="14">
        <f t="shared" si="1"/>
      </c>
      <c r="K39" s="15"/>
      <c r="L39" s="16"/>
      <c r="M39" s="16"/>
      <c r="N39" s="17">
        <f t="shared" si="0"/>
      </c>
      <c r="O39" s="16"/>
      <c r="P39" s="27">
        <f t="shared" si="2"/>
      </c>
    </row>
    <row r="40" spans="1:16" ht="20.25" customHeight="1">
      <c r="A40" s="10">
        <v>29</v>
      </c>
      <c r="B40" s="11" t="s">
        <v>43</v>
      </c>
      <c r="C40" s="12" t="s">
        <v>47</v>
      </c>
      <c r="D40" s="13"/>
      <c r="E40" s="13"/>
      <c r="F40" s="13"/>
      <c r="G40" s="13"/>
      <c r="H40" s="13"/>
      <c r="I40" s="13"/>
      <c r="J40" s="14">
        <f t="shared" si="1"/>
      </c>
      <c r="K40" s="15"/>
      <c r="L40" s="16"/>
      <c r="M40" s="16"/>
      <c r="N40" s="17">
        <f t="shared" si="0"/>
      </c>
      <c r="O40" s="16"/>
      <c r="P40" s="27">
        <f t="shared" si="2"/>
      </c>
    </row>
    <row r="41" spans="1:16" ht="20.25" customHeight="1">
      <c r="A41" s="10">
        <v>30</v>
      </c>
      <c r="B41" s="11" t="s">
        <v>171</v>
      </c>
      <c r="C41" s="12" t="s">
        <v>688</v>
      </c>
      <c r="D41" s="13"/>
      <c r="E41" s="13"/>
      <c r="F41" s="13"/>
      <c r="G41" s="13"/>
      <c r="H41" s="13"/>
      <c r="I41" s="13"/>
      <c r="J41" s="14">
        <f t="shared" si="1"/>
      </c>
      <c r="K41" s="15"/>
      <c r="L41" s="16"/>
      <c r="M41" s="16"/>
      <c r="N41" s="17">
        <f t="shared" si="0"/>
      </c>
      <c r="O41" s="16"/>
      <c r="P41" s="27">
        <f t="shared" si="2"/>
      </c>
    </row>
    <row r="42" spans="1:16" ht="20.25" customHeight="1">
      <c r="A42" s="10">
        <v>31</v>
      </c>
      <c r="B42" s="11" t="s">
        <v>339</v>
      </c>
      <c r="C42" s="12" t="s">
        <v>42</v>
      </c>
      <c r="D42" s="13"/>
      <c r="E42" s="13"/>
      <c r="F42" s="13"/>
      <c r="G42" s="13"/>
      <c r="H42" s="13"/>
      <c r="I42" s="13"/>
      <c r="J42" s="14">
        <f t="shared" si="1"/>
      </c>
      <c r="K42" s="15"/>
      <c r="L42" s="16"/>
      <c r="M42" s="16"/>
      <c r="N42" s="17">
        <f t="shared" si="0"/>
      </c>
      <c r="O42" s="16"/>
      <c r="P42" s="27">
        <f t="shared" si="2"/>
      </c>
    </row>
    <row r="43" spans="1:16" ht="20.25" customHeight="1">
      <c r="A43" s="10">
        <v>32</v>
      </c>
      <c r="B43" s="11" t="s">
        <v>144</v>
      </c>
      <c r="C43" s="12" t="s">
        <v>42</v>
      </c>
      <c r="D43" s="13"/>
      <c r="E43" s="13"/>
      <c r="F43" s="13"/>
      <c r="G43" s="13"/>
      <c r="H43" s="13"/>
      <c r="I43" s="13"/>
      <c r="J43" s="14">
        <f t="shared" si="1"/>
      </c>
      <c r="K43" s="15"/>
      <c r="L43" s="16"/>
      <c r="M43" s="16"/>
      <c r="N43" s="17">
        <f t="shared" si="0"/>
      </c>
      <c r="O43" s="16"/>
      <c r="P43" s="27">
        <f t="shared" si="2"/>
      </c>
    </row>
    <row r="44" spans="1:16" ht="20.25" customHeight="1">
      <c r="A44" s="10">
        <v>33</v>
      </c>
      <c r="B44" s="11" t="s">
        <v>127</v>
      </c>
      <c r="C44" s="12" t="s">
        <v>186</v>
      </c>
      <c r="D44" s="13"/>
      <c r="E44" s="13"/>
      <c r="F44" s="13"/>
      <c r="G44" s="13"/>
      <c r="H44" s="13"/>
      <c r="I44" s="13"/>
      <c r="J44" s="14">
        <f t="shared" si="1"/>
      </c>
      <c r="K44" s="15"/>
      <c r="L44" s="16"/>
      <c r="M44" s="16"/>
      <c r="N44" s="17">
        <f t="shared" si="0"/>
      </c>
      <c r="O44" s="16"/>
      <c r="P44" s="27">
        <f t="shared" si="2"/>
      </c>
    </row>
    <row r="45" spans="1:16" ht="20.25" customHeight="1">
      <c r="A45" s="10">
        <v>34</v>
      </c>
      <c r="B45" s="11" t="s">
        <v>731</v>
      </c>
      <c r="C45" s="12" t="s">
        <v>341</v>
      </c>
      <c r="D45" s="13"/>
      <c r="E45" s="13"/>
      <c r="F45" s="13"/>
      <c r="G45" s="13"/>
      <c r="H45" s="13"/>
      <c r="I45" s="13"/>
      <c r="J45" s="14">
        <f t="shared" si="1"/>
      </c>
      <c r="K45" s="15"/>
      <c r="L45" s="16"/>
      <c r="M45" s="16"/>
      <c r="N45" s="17">
        <f t="shared" si="0"/>
      </c>
      <c r="O45" s="16"/>
      <c r="P45" s="27">
        <f t="shared" si="2"/>
      </c>
    </row>
    <row r="46" spans="1:16" ht="20.25" customHeight="1">
      <c r="A46" s="10">
        <v>35</v>
      </c>
      <c r="B46" s="11" t="s">
        <v>732</v>
      </c>
      <c r="C46" s="12" t="s">
        <v>341</v>
      </c>
      <c r="D46" s="13"/>
      <c r="E46" s="13"/>
      <c r="F46" s="13"/>
      <c r="G46" s="13"/>
      <c r="H46" s="13"/>
      <c r="I46" s="13"/>
      <c r="J46" s="14">
        <f t="shared" si="1"/>
      </c>
      <c r="K46" s="15"/>
      <c r="L46" s="16"/>
      <c r="M46" s="16"/>
      <c r="N46" s="17">
        <f t="shared" si="0"/>
      </c>
      <c r="O46" s="16"/>
      <c r="P46" s="27">
        <f t="shared" si="2"/>
      </c>
    </row>
    <row r="47" spans="1:16" ht="20.25" customHeight="1">
      <c r="A47" s="10">
        <v>36</v>
      </c>
      <c r="B47" s="11" t="s">
        <v>176</v>
      </c>
      <c r="C47" s="12" t="s">
        <v>54</v>
      </c>
      <c r="D47" s="13"/>
      <c r="E47" s="13"/>
      <c r="F47" s="13"/>
      <c r="G47" s="13"/>
      <c r="H47" s="13"/>
      <c r="I47" s="13"/>
      <c r="J47" s="14">
        <f t="shared" si="1"/>
      </c>
      <c r="K47" s="15"/>
      <c r="L47" s="16"/>
      <c r="M47" s="16"/>
      <c r="N47" s="17">
        <f t="shared" si="0"/>
      </c>
      <c r="O47" s="16"/>
      <c r="P47" s="27">
        <f t="shared" si="2"/>
      </c>
    </row>
    <row r="48" spans="1:16" ht="20.25" customHeight="1">
      <c r="A48" s="10">
        <v>37</v>
      </c>
      <c r="B48" s="11" t="s">
        <v>251</v>
      </c>
      <c r="C48" s="12" t="s">
        <v>54</v>
      </c>
      <c r="D48" s="13"/>
      <c r="E48" s="13"/>
      <c r="F48" s="13"/>
      <c r="G48" s="13"/>
      <c r="H48" s="13"/>
      <c r="I48" s="13"/>
      <c r="J48" s="14">
        <f t="shared" si="1"/>
      </c>
      <c r="K48" s="15"/>
      <c r="L48" s="16"/>
      <c r="M48" s="16"/>
      <c r="N48" s="17">
        <f t="shared" si="0"/>
      </c>
      <c r="O48" s="16"/>
      <c r="P48" s="27">
        <f t="shared" si="2"/>
      </c>
    </row>
    <row r="49" spans="1:16" ht="20.25" customHeight="1">
      <c r="A49" s="10">
        <v>38</v>
      </c>
      <c r="B49" s="11" t="s">
        <v>221</v>
      </c>
      <c r="C49" s="12" t="s">
        <v>54</v>
      </c>
      <c r="D49" s="13"/>
      <c r="E49" s="13"/>
      <c r="F49" s="13"/>
      <c r="G49" s="13"/>
      <c r="H49" s="13"/>
      <c r="I49" s="13"/>
      <c r="J49" s="14">
        <f t="shared" si="1"/>
      </c>
      <c r="K49" s="15"/>
      <c r="L49" s="16"/>
      <c r="M49" s="16"/>
      <c r="N49" s="17">
        <f t="shared" si="0"/>
      </c>
      <c r="O49" s="16"/>
      <c r="P49" s="27">
        <f t="shared" si="2"/>
      </c>
    </row>
    <row r="50" spans="1:16" ht="20.25" customHeight="1">
      <c r="A50" s="10">
        <v>39</v>
      </c>
      <c r="B50" s="11" t="s">
        <v>733</v>
      </c>
      <c r="C50" s="12" t="s">
        <v>734</v>
      </c>
      <c r="D50" s="13"/>
      <c r="E50" s="13"/>
      <c r="F50" s="13"/>
      <c r="G50" s="13"/>
      <c r="H50" s="13"/>
      <c r="I50" s="13"/>
      <c r="J50" s="14">
        <f t="shared" si="1"/>
      </c>
      <c r="K50" s="15"/>
      <c r="L50" s="16"/>
      <c r="M50" s="16"/>
      <c r="N50" s="17">
        <f t="shared" si="0"/>
      </c>
      <c r="O50" s="16"/>
      <c r="P50" s="27">
        <f t="shared" si="2"/>
      </c>
    </row>
    <row r="51" spans="1:16" ht="20.25" customHeight="1">
      <c r="A51" s="10">
        <v>40</v>
      </c>
      <c r="B51" s="11" t="s">
        <v>27</v>
      </c>
      <c r="C51" s="12" t="s">
        <v>188</v>
      </c>
      <c r="D51" s="13"/>
      <c r="E51" s="13"/>
      <c r="F51" s="13"/>
      <c r="G51" s="13"/>
      <c r="H51" s="13"/>
      <c r="I51" s="13"/>
      <c r="J51" s="14">
        <f t="shared" si="1"/>
      </c>
      <c r="K51" s="15"/>
      <c r="L51" s="16"/>
      <c r="M51" s="16"/>
      <c r="N51" s="17">
        <f t="shared" si="0"/>
      </c>
      <c r="O51" s="16"/>
      <c r="P51" s="27">
        <f t="shared" si="2"/>
      </c>
    </row>
    <row r="52" spans="1:16" ht="20.25" customHeight="1">
      <c r="A52" s="10">
        <v>41</v>
      </c>
      <c r="B52" s="11" t="s">
        <v>199</v>
      </c>
      <c r="C52" s="12" t="s">
        <v>57</v>
      </c>
      <c r="D52" s="13"/>
      <c r="E52" s="13"/>
      <c r="F52" s="13"/>
      <c r="G52" s="13"/>
      <c r="H52" s="13"/>
      <c r="I52" s="13"/>
      <c r="J52" s="14">
        <f t="shared" si="1"/>
      </c>
      <c r="K52" s="15"/>
      <c r="L52" s="16"/>
      <c r="M52" s="16"/>
      <c r="N52" s="17">
        <f t="shared" si="0"/>
      </c>
      <c r="O52" s="16"/>
      <c r="P52" s="27">
        <f t="shared" si="2"/>
      </c>
    </row>
    <row r="53" spans="1:16" ht="20.25" customHeight="1">
      <c r="A53" s="10">
        <v>42</v>
      </c>
      <c r="B53" s="11" t="s">
        <v>735</v>
      </c>
      <c r="C53" s="12" t="s">
        <v>57</v>
      </c>
      <c r="D53" s="13"/>
      <c r="E53" s="13"/>
      <c r="F53" s="13"/>
      <c r="G53" s="13"/>
      <c r="H53" s="13"/>
      <c r="I53" s="13"/>
      <c r="J53" s="14">
        <f t="shared" si="1"/>
      </c>
      <c r="K53" s="15"/>
      <c r="L53" s="16"/>
      <c r="M53" s="16"/>
      <c r="N53" s="17">
        <f t="shared" si="0"/>
      </c>
      <c r="O53" s="16"/>
      <c r="P53" s="27">
        <f t="shared" si="2"/>
      </c>
    </row>
    <row r="54" spans="1:16" ht="20.25" customHeight="1">
      <c r="A54" s="10">
        <v>43</v>
      </c>
      <c r="B54" s="11" t="s">
        <v>539</v>
      </c>
      <c r="C54" s="12" t="s">
        <v>58</v>
      </c>
      <c r="D54" s="13"/>
      <c r="E54" s="13"/>
      <c r="F54" s="13"/>
      <c r="G54" s="13"/>
      <c r="H54" s="13"/>
      <c r="I54" s="13"/>
      <c r="J54" s="14">
        <f t="shared" si="1"/>
      </c>
      <c r="K54" s="15"/>
      <c r="L54" s="16"/>
      <c r="M54" s="16"/>
      <c r="N54" s="17">
        <f t="shared" si="0"/>
      </c>
      <c r="O54" s="16"/>
      <c r="P54" s="27">
        <f t="shared" si="2"/>
      </c>
    </row>
    <row r="55" spans="1:16" ht="20.25" customHeight="1">
      <c r="A55" s="10">
        <v>44</v>
      </c>
      <c r="B55" s="11" t="s">
        <v>134</v>
      </c>
      <c r="C55" s="12" t="s">
        <v>58</v>
      </c>
      <c r="D55" s="13"/>
      <c r="E55" s="13"/>
      <c r="F55" s="13"/>
      <c r="G55" s="13"/>
      <c r="H55" s="13"/>
      <c r="I55" s="13"/>
      <c r="J55" s="14">
        <f t="shared" si="1"/>
      </c>
      <c r="K55" s="15"/>
      <c r="L55" s="16"/>
      <c r="M55" s="16"/>
      <c r="N55" s="17">
        <f t="shared" si="0"/>
      </c>
      <c r="O55" s="16"/>
      <c r="P55" s="27">
        <f t="shared" si="2"/>
      </c>
    </row>
    <row r="56" spans="1:16" ht="20.25" customHeight="1">
      <c r="A56" s="10">
        <v>45</v>
      </c>
      <c r="B56" s="11" t="s">
        <v>252</v>
      </c>
      <c r="C56" s="12" t="s">
        <v>58</v>
      </c>
      <c r="D56" s="13"/>
      <c r="E56" s="13"/>
      <c r="F56" s="13"/>
      <c r="G56" s="13"/>
      <c r="H56" s="13"/>
      <c r="I56" s="13"/>
      <c r="J56" s="14">
        <f t="shared" si="1"/>
      </c>
      <c r="K56" s="15"/>
      <c r="L56" s="16"/>
      <c r="M56" s="16"/>
      <c r="N56" s="17">
        <f t="shared" si="0"/>
      </c>
      <c r="O56" s="16"/>
      <c r="P56" s="27">
        <f t="shared" si="2"/>
      </c>
    </row>
    <row r="57" spans="1:16" ht="20.25" customHeight="1">
      <c r="A57" s="10">
        <v>46</v>
      </c>
      <c r="B57" s="11" t="s">
        <v>234</v>
      </c>
      <c r="C57" s="12" t="s">
        <v>59</v>
      </c>
      <c r="D57" s="13"/>
      <c r="E57" s="13"/>
      <c r="F57" s="13"/>
      <c r="G57" s="13"/>
      <c r="H57" s="13"/>
      <c r="I57" s="13"/>
      <c r="J57" s="14">
        <f t="shared" si="1"/>
      </c>
      <c r="K57" s="15"/>
      <c r="L57" s="16"/>
      <c r="M57" s="16"/>
      <c r="N57" s="17">
        <f t="shared" si="0"/>
      </c>
      <c r="O57" s="16"/>
      <c r="P57" s="27">
        <f t="shared" si="2"/>
      </c>
    </row>
    <row r="58" spans="1:16" ht="20.25" customHeight="1">
      <c r="A58" s="10">
        <v>47</v>
      </c>
      <c r="B58" s="11" t="s">
        <v>27</v>
      </c>
      <c r="C58" s="12" t="s">
        <v>59</v>
      </c>
      <c r="D58" s="13"/>
      <c r="E58" s="13"/>
      <c r="F58" s="13"/>
      <c r="G58" s="13"/>
      <c r="H58" s="13"/>
      <c r="I58" s="13"/>
      <c r="J58" s="14">
        <f t="shared" si="1"/>
      </c>
      <c r="K58" s="15"/>
      <c r="L58" s="16"/>
      <c r="M58" s="16"/>
      <c r="N58" s="17">
        <f t="shared" si="0"/>
      </c>
      <c r="O58" s="16"/>
      <c r="P58" s="27">
        <f t="shared" si="2"/>
      </c>
    </row>
    <row r="59" spans="1:16" ht="20.25" customHeight="1">
      <c r="A59" s="10">
        <v>48</v>
      </c>
      <c r="B59" s="11" t="s">
        <v>293</v>
      </c>
      <c r="C59" s="12" t="s">
        <v>59</v>
      </c>
      <c r="D59" s="13"/>
      <c r="E59" s="13"/>
      <c r="F59" s="13"/>
      <c r="G59" s="13"/>
      <c r="H59" s="13"/>
      <c r="I59" s="13"/>
      <c r="J59" s="14">
        <f t="shared" si="1"/>
      </c>
      <c r="K59" s="15"/>
      <c r="L59" s="16"/>
      <c r="M59" s="16"/>
      <c r="N59" s="17">
        <f t="shared" si="0"/>
      </c>
      <c r="O59" s="16"/>
      <c r="P59" s="27">
        <f t="shared" si="2"/>
      </c>
    </row>
    <row r="60" spans="1:16" ht="20.25" customHeight="1">
      <c r="A60" s="10">
        <v>49</v>
      </c>
      <c r="B60" s="11" t="s">
        <v>736</v>
      </c>
      <c r="C60" s="12" t="s">
        <v>272</v>
      </c>
      <c r="D60" s="13"/>
      <c r="E60" s="13"/>
      <c r="F60" s="13"/>
      <c r="G60" s="13"/>
      <c r="H60" s="13"/>
      <c r="I60" s="13"/>
      <c r="J60" s="14">
        <f t="shared" si="1"/>
      </c>
      <c r="K60" s="15"/>
      <c r="L60" s="16"/>
      <c r="M60" s="16"/>
      <c r="N60" s="17">
        <f t="shared" si="0"/>
      </c>
      <c r="O60" s="16"/>
      <c r="P60" s="27">
        <f t="shared" si="2"/>
      </c>
    </row>
    <row r="61" spans="1:16" ht="20.25" customHeight="1">
      <c r="A61" s="10">
        <v>50</v>
      </c>
      <c r="B61" s="11" t="s">
        <v>737</v>
      </c>
      <c r="C61" s="12" t="s">
        <v>118</v>
      </c>
      <c r="D61" s="13"/>
      <c r="E61" s="13"/>
      <c r="F61" s="13"/>
      <c r="G61" s="13"/>
      <c r="H61" s="13"/>
      <c r="I61" s="13"/>
      <c r="J61" s="14">
        <f t="shared" si="1"/>
      </c>
      <c r="K61" s="15"/>
      <c r="L61" s="16"/>
      <c r="M61" s="16"/>
      <c r="N61" s="17">
        <f t="shared" si="0"/>
      </c>
      <c r="O61" s="16"/>
      <c r="P61" s="27">
        <f t="shared" si="2"/>
      </c>
    </row>
    <row r="62" spans="1:16" ht="20.25" customHeight="1">
      <c r="A62" s="10">
        <v>51</v>
      </c>
      <c r="B62" s="11" t="s">
        <v>738</v>
      </c>
      <c r="C62" s="12" t="s">
        <v>118</v>
      </c>
      <c r="D62" s="13"/>
      <c r="E62" s="13"/>
      <c r="F62" s="13"/>
      <c r="G62" s="13"/>
      <c r="H62" s="13"/>
      <c r="I62" s="13"/>
      <c r="J62" s="14">
        <f t="shared" si="1"/>
      </c>
      <c r="K62" s="15"/>
      <c r="L62" s="16"/>
      <c r="M62" s="16"/>
      <c r="N62" s="17">
        <f t="shared" si="0"/>
      </c>
      <c r="O62" s="16"/>
      <c r="P62" s="27">
        <f t="shared" si="2"/>
      </c>
    </row>
    <row r="63" spans="1:16" ht="20.25" customHeight="1">
      <c r="A63" s="10">
        <v>52</v>
      </c>
      <c r="B63" s="11" t="s">
        <v>69</v>
      </c>
      <c r="C63" s="12" t="s">
        <v>63</v>
      </c>
      <c r="D63" s="13"/>
      <c r="E63" s="13"/>
      <c r="F63" s="13"/>
      <c r="G63" s="13"/>
      <c r="H63" s="13"/>
      <c r="I63" s="13"/>
      <c r="J63" s="14">
        <f aca="true" t="shared" si="3" ref="J63:J94">IF(COUNT(D63:I63)&lt;&gt;0,ROUND(SUM((D63+E63+F63+G63+H63+I63)/COUNTA(D63:I63)),0),"")</f>
      </c>
      <c r="K63" s="15"/>
      <c r="L63" s="16"/>
      <c r="M63" s="16"/>
      <c r="N63" s="17">
        <f aca="true" t="shared" si="4" ref="N63:N94">IF(COUNT(D63:L63)&lt;&gt;0,ROUND(SUM(J63*3+K63+L63*6)/10,0),"")</f>
      </c>
      <c r="O63" s="16"/>
      <c r="P63" s="27">
        <f aca="true" t="shared" si="5" ref="P63:P94">IF(N63&lt;&gt;"",IF(N63&lt;5,"Thi lại",""),"")</f>
      </c>
    </row>
    <row r="64" spans="1:16" ht="20.25" customHeight="1">
      <c r="A64" s="10">
        <v>53</v>
      </c>
      <c r="B64" s="11" t="s">
        <v>739</v>
      </c>
      <c r="C64" s="12" t="s">
        <v>174</v>
      </c>
      <c r="D64" s="13"/>
      <c r="E64" s="13"/>
      <c r="F64" s="13"/>
      <c r="G64" s="13"/>
      <c r="H64" s="13"/>
      <c r="I64" s="13"/>
      <c r="J64" s="14">
        <f t="shared" si="3"/>
      </c>
      <c r="K64" s="15"/>
      <c r="L64" s="16"/>
      <c r="M64" s="16"/>
      <c r="N64" s="17">
        <f t="shared" si="4"/>
      </c>
      <c r="O64" s="16"/>
      <c r="P64" s="27">
        <f t="shared" si="5"/>
      </c>
    </row>
    <row r="65" spans="1:16" ht="20.25" customHeight="1">
      <c r="A65" s="10">
        <v>54</v>
      </c>
      <c r="B65" s="11" t="s">
        <v>740</v>
      </c>
      <c r="C65" s="12" t="s">
        <v>120</v>
      </c>
      <c r="D65" s="13"/>
      <c r="E65" s="13"/>
      <c r="F65" s="13"/>
      <c r="G65" s="13"/>
      <c r="H65" s="13"/>
      <c r="I65" s="13"/>
      <c r="J65" s="14">
        <f t="shared" si="3"/>
      </c>
      <c r="K65" s="15"/>
      <c r="L65" s="16"/>
      <c r="M65" s="16"/>
      <c r="N65" s="17">
        <f t="shared" si="4"/>
      </c>
      <c r="O65" s="16"/>
      <c r="P65" s="27">
        <f t="shared" si="5"/>
      </c>
    </row>
    <row r="66" spans="1:16" ht="20.25" customHeight="1">
      <c r="A66" s="10">
        <v>55</v>
      </c>
      <c r="B66" s="11" t="s">
        <v>303</v>
      </c>
      <c r="C66" s="12" t="s">
        <v>122</v>
      </c>
      <c r="D66" s="13"/>
      <c r="E66" s="13"/>
      <c r="F66" s="13"/>
      <c r="G66" s="13"/>
      <c r="H66" s="13"/>
      <c r="I66" s="13"/>
      <c r="J66" s="14">
        <f t="shared" si="3"/>
      </c>
      <c r="K66" s="15"/>
      <c r="L66" s="16"/>
      <c r="M66" s="16"/>
      <c r="N66" s="17">
        <f t="shared" si="4"/>
      </c>
      <c r="O66" s="16"/>
      <c r="P66" s="27">
        <f t="shared" si="5"/>
      </c>
    </row>
    <row r="67" spans="1:16" ht="20.25" customHeight="1">
      <c r="A67" s="10">
        <v>56</v>
      </c>
      <c r="B67" s="11" t="s">
        <v>46</v>
      </c>
      <c r="C67" s="12" t="s">
        <v>65</v>
      </c>
      <c r="D67" s="13"/>
      <c r="E67" s="13"/>
      <c r="F67" s="13"/>
      <c r="G67" s="13"/>
      <c r="H67" s="13"/>
      <c r="I67" s="13"/>
      <c r="J67" s="14">
        <f t="shared" si="3"/>
      </c>
      <c r="K67" s="15"/>
      <c r="L67" s="16"/>
      <c r="M67" s="16"/>
      <c r="N67" s="17">
        <f t="shared" si="4"/>
      </c>
      <c r="O67" s="16"/>
      <c r="P67" s="27">
        <f t="shared" si="5"/>
      </c>
    </row>
    <row r="68" spans="1:16" ht="20.25" customHeight="1">
      <c r="A68" s="10">
        <v>57</v>
      </c>
      <c r="B68" s="11" t="s">
        <v>51</v>
      </c>
      <c r="C68" s="12" t="s">
        <v>152</v>
      </c>
      <c r="D68" s="13"/>
      <c r="E68" s="13"/>
      <c r="F68" s="13"/>
      <c r="G68" s="13"/>
      <c r="H68" s="13"/>
      <c r="I68" s="13"/>
      <c r="J68" s="14">
        <f t="shared" si="3"/>
      </c>
      <c r="K68" s="15"/>
      <c r="L68" s="16"/>
      <c r="M68" s="16"/>
      <c r="N68" s="17">
        <f t="shared" si="4"/>
      </c>
      <c r="O68" s="16"/>
      <c r="P68" s="27">
        <f t="shared" si="5"/>
      </c>
    </row>
    <row r="69" spans="1:16" ht="20.25" customHeight="1">
      <c r="A69" s="10">
        <v>58</v>
      </c>
      <c r="B69" s="11" t="s">
        <v>34</v>
      </c>
      <c r="C69" s="12" t="s">
        <v>153</v>
      </c>
      <c r="D69" s="13"/>
      <c r="E69" s="13"/>
      <c r="F69" s="13"/>
      <c r="G69" s="13"/>
      <c r="H69" s="13"/>
      <c r="I69" s="13"/>
      <c r="J69" s="14">
        <f t="shared" si="3"/>
      </c>
      <c r="K69" s="15"/>
      <c r="L69" s="16"/>
      <c r="M69" s="16"/>
      <c r="N69" s="17">
        <f t="shared" si="4"/>
      </c>
      <c r="O69" s="16"/>
      <c r="P69" s="27">
        <f t="shared" si="5"/>
      </c>
    </row>
    <row r="70" spans="1:16" ht="20.25" customHeight="1">
      <c r="A70" s="10">
        <v>59</v>
      </c>
      <c r="B70" s="11" t="s">
        <v>43</v>
      </c>
      <c r="C70" s="12" t="s">
        <v>67</v>
      </c>
      <c r="D70" s="13"/>
      <c r="E70" s="13"/>
      <c r="F70" s="13"/>
      <c r="G70" s="13"/>
      <c r="H70" s="13"/>
      <c r="I70" s="13"/>
      <c r="J70" s="14">
        <f t="shared" si="3"/>
      </c>
      <c r="K70" s="15"/>
      <c r="L70" s="16"/>
      <c r="M70" s="16"/>
      <c r="N70" s="17">
        <f t="shared" si="4"/>
      </c>
      <c r="O70" s="16"/>
      <c r="P70" s="27">
        <f t="shared" si="5"/>
      </c>
    </row>
    <row r="71" spans="1:16" ht="20.25" customHeight="1">
      <c r="A71" s="10">
        <v>60</v>
      </c>
      <c r="B71" s="11" t="s">
        <v>27</v>
      </c>
      <c r="C71" s="12" t="s">
        <v>68</v>
      </c>
      <c r="D71" s="13"/>
      <c r="E71" s="13"/>
      <c r="F71" s="13"/>
      <c r="G71" s="13"/>
      <c r="H71" s="13"/>
      <c r="I71" s="13"/>
      <c r="J71" s="14">
        <f t="shared" si="3"/>
      </c>
      <c r="K71" s="15"/>
      <c r="L71" s="16"/>
      <c r="M71" s="16"/>
      <c r="N71" s="17">
        <f t="shared" si="4"/>
      </c>
      <c r="O71" s="16"/>
      <c r="P71" s="27">
        <f t="shared" si="5"/>
      </c>
    </row>
    <row r="72" spans="1:16" ht="20.25" customHeight="1">
      <c r="A72" s="10">
        <v>61</v>
      </c>
      <c r="B72" s="11" t="s">
        <v>127</v>
      </c>
      <c r="C72" s="12" t="s">
        <v>193</v>
      </c>
      <c r="D72" s="13"/>
      <c r="E72" s="13"/>
      <c r="F72" s="13"/>
      <c r="G72" s="13"/>
      <c r="H72" s="13"/>
      <c r="I72" s="13"/>
      <c r="J72" s="14">
        <f t="shared" si="3"/>
      </c>
      <c r="K72" s="15"/>
      <c r="L72" s="16"/>
      <c r="M72" s="16"/>
      <c r="N72" s="17">
        <f t="shared" si="4"/>
      </c>
      <c r="O72" s="16"/>
      <c r="P72" s="27">
        <f t="shared" si="5"/>
      </c>
    </row>
    <row r="73" spans="1:16" ht="20.25" customHeight="1">
      <c r="A73" s="10">
        <v>62</v>
      </c>
      <c r="B73" s="11" t="s">
        <v>741</v>
      </c>
      <c r="C73" s="12" t="s">
        <v>157</v>
      </c>
      <c r="D73" s="13"/>
      <c r="E73" s="13"/>
      <c r="F73" s="13"/>
      <c r="G73" s="13"/>
      <c r="H73" s="13"/>
      <c r="I73" s="13"/>
      <c r="J73" s="14">
        <f t="shared" si="3"/>
      </c>
      <c r="K73" s="15"/>
      <c r="L73" s="16"/>
      <c r="M73" s="16"/>
      <c r="N73" s="17">
        <f t="shared" si="4"/>
      </c>
      <c r="O73" s="16"/>
      <c r="P73" s="27">
        <f t="shared" si="5"/>
      </c>
    </row>
    <row r="74" spans="1:16" ht="20.25" customHeight="1">
      <c r="A74" s="10">
        <v>63</v>
      </c>
      <c r="B74" s="11" t="s">
        <v>742</v>
      </c>
      <c r="C74" s="12" t="s">
        <v>743</v>
      </c>
      <c r="D74" s="13"/>
      <c r="E74" s="13"/>
      <c r="F74" s="13"/>
      <c r="G74" s="13"/>
      <c r="H74" s="13"/>
      <c r="I74" s="13"/>
      <c r="J74" s="14">
        <f t="shared" si="3"/>
      </c>
      <c r="K74" s="15"/>
      <c r="L74" s="16"/>
      <c r="M74" s="16"/>
      <c r="N74" s="17">
        <f t="shared" si="4"/>
      </c>
      <c r="O74" s="16"/>
      <c r="P74" s="27">
        <f t="shared" si="5"/>
      </c>
    </row>
    <row r="75" spans="1:16" ht="20.25" customHeight="1">
      <c r="A75" s="10">
        <v>64</v>
      </c>
      <c r="B75" s="11" t="s">
        <v>43</v>
      </c>
      <c r="C75" s="12" t="s">
        <v>75</v>
      </c>
      <c r="D75" s="13"/>
      <c r="E75" s="13"/>
      <c r="F75" s="13"/>
      <c r="G75" s="13"/>
      <c r="H75" s="13"/>
      <c r="I75" s="13"/>
      <c r="J75" s="14">
        <f t="shared" si="3"/>
      </c>
      <c r="K75" s="15"/>
      <c r="L75" s="16"/>
      <c r="M75" s="16"/>
      <c r="N75" s="17">
        <f t="shared" si="4"/>
      </c>
      <c r="O75" s="16"/>
      <c r="P75" s="27">
        <f t="shared" si="5"/>
      </c>
    </row>
    <row r="76" spans="1:16" ht="20.25" customHeight="1">
      <c r="A76" s="10">
        <v>65</v>
      </c>
      <c r="B76" s="11" t="s">
        <v>27</v>
      </c>
      <c r="C76" s="12" t="s">
        <v>130</v>
      </c>
      <c r="D76" s="13"/>
      <c r="E76" s="13"/>
      <c r="F76" s="13"/>
      <c r="G76" s="13"/>
      <c r="H76" s="13"/>
      <c r="I76" s="13"/>
      <c r="J76" s="14">
        <f t="shared" si="3"/>
      </c>
      <c r="K76" s="15"/>
      <c r="L76" s="16"/>
      <c r="M76" s="16"/>
      <c r="N76" s="17">
        <f t="shared" si="4"/>
      </c>
      <c r="O76" s="16"/>
      <c r="P76" s="27">
        <f t="shared" si="5"/>
      </c>
    </row>
    <row r="77" spans="1:16" ht="20.25" customHeight="1">
      <c r="A77" s="10">
        <v>66</v>
      </c>
      <c r="B77" s="11" t="s">
        <v>35</v>
      </c>
      <c r="C77" s="12" t="s">
        <v>76</v>
      </c>
      <c r="D77" s="13"/>
      <c r="E77" s="13"/>
      <c r="F77" s="13"/>
      <c r="G77" s="13"/>
      <c r="H77" s="13"/>
      <c r="I77" s="13"/>
      <c r="J77" s="14">
        <f t="shared" si="3"/>
      </c>
      <c r="K77" s="15"/>
      <c r="L77" s="16"/>
      <c r="M77" s="16"/>
      <c r="N77" s="17">
        <f t="shared" si="4"/>
      </c>
      <c r="O77" s="16"/>
      <c r="P77" s="27">
        <f t="shared" si="5"/>
      </c>
    </row>
    <row r="78" spans="1:16" ht="20.25" customHeight="1">
      <c r="A78" s="10">
        <v>67</v>
      </c>
      <c r="B78" s="11" t="s">
        <v>194</v>
      </c>
      <c r="C78" s="12" t="s">
        <v>77</v>
      </c>
      <c r="D78" s="13"/>
      <c r="E78" s="13"/>
      <c r="F78" s="13"/>
      <c r="G78" s="13"/>
      <c r="H78" s="13"/>
      <c r="I78" s="13"/>
      <c r="J78" s="14">
        <f t="shared" si="3"/>
      </c>
      <c r="K78" s="15"/>
      <c r="L78" s="16"/>
      <c r="M78" s="16"/>
      <c r="N78" s="17">
        <f t="shared" si="4"/>
      </c>
      <c r="O78" s="16"/>
      <c r="P78" s="27">
        <f t="shared" si="5"/>
      </c>
    </row>
    <row r="79" spans="1:16" ht="20.25" customHeight="1">
      <c r="A79" s="10">
        <v>68</v>
      </c>
      <c r="B79" s="11" t="s">
        <v>744</v>
      </c>
      <c r="C79" s="12" t="s">
        <v>77</v>
      </c>
      <c r="D79" s="13"/>
      <c r="E79" s="13"/>
      <c r="F79" s="13"/>
      <c r="G79" s="13"/>
      <c r="H79" s="13"/>
      <c r="I79" s="13"/>
      <c r="J79" s="14">
        <f t="shared" si="3"/>
      </c>
      <c r="K79" s="15"/>
      <c r="L79" s="16"/>
      <c r="M79" s="16"/>
      <c r="N79" s="17">
        <f t="shared" si="4"/>
      </c>
      <c r="O79" s="16"/>
      <c r="P79" s="27">
        <f t="shared" si="5"/>
      </c>
    </row>
    <row r="80" spans="1:16" ht="20.25" customHeight="1">
      <c r="A80" s="10">
        <v>69</v>
      </c>
      <c r="B80" s="11" t="s">
        <v>745</v>
      </c>
      <c r="C80" s="12" t="s">
        <v>78</v>
      </c>
      <c r="D80" s="13"/>
      <c r="E80" s="13"/>
      <c r="F80" s="13"/>
      <c r="G80" s="13"/>
      <c r="H80" s="13"/>
      <c r="I80" s="13"/>
      <c r="J80" s="14">
        <f t="shared" si="3"/>
      </c>
      <c r="K80" s="15"/>
      <c r="L80" s="16"/>
      <c r="M80" s="16"/>
      <c r="N80" s="17">
        <f t="shared" si="4"/>
      </c>
      <c r="O80" s="16"/>
      <c r="P80" s="27">
        <f t="shared" si="5"/>
      </c>
    </row>
    <row r="81" spans="1:16" ht="20.25" customHeight="1">
      <c r="A81" s="10">
        <v>70</v>
      </c>
      <c r="B81" s="11" t="s">
        <v>425</v>
      </c>
      <c r="C81" s="12" t="s">
        <v>78</v>
      </c>
      <c r="D81" s="13"/>
      <c r="E81" s="13"/>
      <c r="F81" s="13"/>
      <c r="G81" s="13"/>
      <c r="H81" s="13"/>
      <c r="I81" s="13"/>
      <c r="J81" s="14">
        <f t="shared" si="3"/>
      </c>
      <c r="K81" s="15"/>
      <c r="L81" s="16"/>
      <c r="M81" s="16"/>
      <c r="N81" s="17">
        <f t="shared" si="4"/>
      </c>
      <c r="O81" s="16"/>
      <c r="P81" s="27">
        <f t="shared" si="5"/>
      </c>
    </row>
    <row r="82" spans="1:16" ht="20.25" customHeight="1">
      <c r="A82" s="10">
        <v>71</v>
      </c>
      <c r="B82" s="11" t="s">
        <v>233</v>
      </c>
      <c r="C82" s="12" t="s">
        <v>79</v>
      </c>
      <c r="D82" s="13"/>
      <c r="E82" s="13"/>
      <c r="F82" s="13"/>
      <c r="G82" s="13"/>
      <c r="H82" s="13"/>
      <c r="I82" s="13"/>
      <c r="J82" s="14">
        <f t="shared" si="3"/>
      </c>
      <c r="K82" s="15"/>
      <c r="L82" s="16"/>
      <c r="M82" s="16"/>
      <c r="N82" s="17">
        <f t="shared" si="4"/>
      </c>
      <c r="O82" s="16"/>
      <c r="P82" s="27">
        <f t="shared" si="5"/>
      </c>
    </row>
    <row r="83" spans="1:16" ht="20.25" customHeight="1">
      <c r="A83" s="10">
        <v>72</v>
      </c>
      <c r="B83" s="11" t="s">
        <v>211</v>
      </c>
      <c r="C83" s="12" t="s">
        <v>79</v>
      </c>
      <c r="D83" s="13"/>
      <c r="E83" s="13"/>
      <c r="F83" s="13"/>
      <c r="G83" s="13"/>
      <c r="H83" s="13"/>
      <c r="I83" s="13"/>
      <c r="J83" s="14">
        <f t="shared" si="3"/>
      </c>
      <c r="K83" s="15"/>
      <c r="L83" s="16"/>
      <c r="M83" s="16"/>
      <c r="N83" s="17">
        <f t="shared" si="4"/>
      </c>
      <c r="O83" s="16"/>
      <c r="P83" s="27">
        <f t="shared" si="5"/>
      </c>
    </row>
    <row r="84" spans="1:16" ht="20.25" customHeight="1">
      <c r="A84" s="10">
        <v>73</v>
      </c>
      <c r="B84" s="11" t="s">
        <v>37</v>
      </c>
      <c r="C84" s="12" t="s">
        <v>79</v>
      </c>
      <c r="D84" s="13"/>
      <c r="E84" s="13"/>
      <c r="F84" s="13"/>
      <c r="G84" s="13"/>
      <c r="H84" s="13"/>
      <c r="I84" s="13"/>
      <c r="J84" s="14">
        <f t="shared" si="3"/>
      </c>
      <c r="K84" s="15"/>
      <c r="L84" s="16"/>
      <c r="M84" s="16"/>
      <c r="N84" s="17">
        <f t="shared" si="4"/>
      </c>
      <c r="O84" s="16"/>
      <c r="P84" s="27">
        <f t="shared" si="5"/>
      </c>
    </row>
    <row r="85" spans="1:16" ht="20.25" customHeight="1">
      <c r="A85" s="10">
        <v>74</v>
      </c>
      <c r="B85" s="11" t="s">
        <v>746</v>
      </c>
      <c r="C85" s="12" t="s">
        <v>79</v>
      </c>
      <c r="D85" s="13"/>
      <c r="E85" s="13"/>
      <c r="F85" s="13"/>
      <c r="G85" s="13"/>
      <c r="H85" s="13"/>
      <c r="I85" s="13"/>
      <c r="J85" s="14">
        <f t="shared" si="3"/>
      </c>
      <c r="K85" s="15"/>
      <c r="L85" s="16"/>
      <c r="M85" s="16"/>
      <c r="N85" s="17">
        <f t="shared" si="4"/>
      </c>
      <c r="O85" s="16"/>
      <c r="P85" s="27">
        <f t="shared" si="5"/>
      </c>
    </row>
    <row r="86" spans="1:16" ht="20.25" customHeight="1">
      <c r="A86" s="10">
        <v>75</v>
      </c>
      <c r="B86" s="11" t="s">
        <v>127</v>
      </c>
      <c r="C86" s="12" t="s">
        <v>79</v>
      </c>
      <c r="D86" s="13"/>
      <c r="E86" s="13"/>
      <c r="F86" s="13"/>
      <c r="G86" s="13"/>
      <c r="H86" s="13"/>
      <c r="I86" s="13"/>
      <c r="J86" s="14">
        <f t="shared" si="3"/>
      </c>
      <c r="K86" s="15"/>
      <c r="L86" s="16"/>
      <c r="M86" s="16"/>
      <c r="N86" s="17">
        <f t="shared" si="4"/>
      </c>
      <c r="O86" s="16"/>
      <c r="P86" s="27">
        <f t="shared" si="5"/>
      </c>
    </row>
    <row r="87" spans="1:16" ht="20.25" customHeight="1">
      <c r="A87" s="10">
        <v>76</v>
      </c>
      <c r="B87" s="11" t="s">
        <v>747</v>
      </c>
      <c r="C87" s="12" t="s">
        <v>79</v>
      </c>
      <c r="D87" s="13"/>
      <c r="E87" s="13"/>
      <c r="F87" s="13"/>
      <c r="G87" s="13"/>
      <c r="H87" s="13"/>
      <c r="I87" s="13"/>
      <c r="J87" s="14">
        <f t="shared" si="3"/>
      </c>
      <c r="K87" s="15"/>
      <c r="L87" s="16"/>
      <c r="M87" s="16"/>
      <c r="N87" s="17">
        <f t="shared" si="4"/>
      </c>
      <c r="O87" s="16"/>
      <c r="P87" s="27">
        <f t="shared" si="5"/>
      </c>
    </row>
    <row r="88" spans="1:16" ht="20.25" customHeight="1">
      <c r="A88" s="10">
        <v>77</v>
      </c>
      <c r="B88" s="11" t="s">
        <v>748</v>
      </c>
      <c r="C88" s="12" t="s">
        <v>81</v>
      </c>
      <c r="D88" s="13"/>
      <c r="E88" s="13"/>
      <c r="F88" s="13"/>
      <c r="G88" s="13"/>
      <c r="H88" s="13"/>
      <c r="I88" s="13"/>
      <c r="J88" s="14">
        <f t="shared" si="3"/>
      </c>
      <c r="K88" s="15"/>
      <c r="L88" s="16"/>
      <c r="M88" s="16"/>
      <c r="N88" s="17">
        <f t="shared" si="4"/>
      </c>
      <c r="O88" s="16"/>
      <c r="P88" s="27">
        <f t="shared" si="5"/>
      </c>
    </row>
    <row r="89" spans="1:16" ht="20.25" customHeight="1">
      <c r="A89" s="10">
        <v>78</v>
      </c>
      <c r="B89" s="11" t="s">
        <v>27</v>
      </c>
      <c r="C89" s="12" t="s">
        <v>710</v>
      </c>
      <c r="D89" s="13"/>
      <c r="E89" s="13"/>
      <c r="F89" s="13"/>
      <c r="G89" s="13"/>
      <c r="H89" s="13"/>
      <c r="I89" s="13"/>
      <c r="J89" s="14">
        <f t="shared" si="3"/>
      </c>
      <c r="K89" s="15"/>
      <c r="L89" s="16"/>
      <c r="M89" s="16"/>
      <c r="N89" s="17">
        <f t="shared" si="4"/>
      </c>
      <c r="O89" s="16"/>
      <c r="P89" s="27">
        <f t="shared" si="5"/>
      </c>
    </row>
    <row r="90" spans="1:16" ht="20.25" customHeight="1">
      <c r="A90" s="10">
        <v>79</v>
      </c>
      <c r="B90" s="11" t="s">
        <v>749</v>
      </c>
      <c r="C90" s="12" t="s">
        <v>712</v>
      </c>
      <c r="D90" s="13"/>
      <c r="E90" s="13"/>
      <c r="F90" s="13"/>
      <c r="G90" s="13"/>
      <c r="H90" s="13"/>
      <c r="I90" s="13"/>
      <c r="J90" s="14">
        <f t="shared" si="3"/>
      </c>
      <c r="K90" s="15"/>
      <c r="L90" s="16"/>
      <c r="M90" s="16"/>
      <c r="N90" s="17">
        <f t="shared" si="4"/>
      </c>
      <c r="O90" s="16"/>
      <c r="P90" s="27">
        <f t="shared" si="5"/>
      </c>
    </row>
    <row r="91" spans="1:16" ht="20.25" customHeight="1">
      <c r="A91" s="10">
        <v>80</v>
      </c>
      <c r="B91" s="11" t="s">
        <v>750</v>
      </c>
      <c r="C91" s="12" t="s">
        <v>286</v>
      </c>
      <c r="D91" s="13"/>
      <c r="E91" s="13"/>
      <c r="F91" s="13"/>
      <c r="G91" s="13"/>
      <c r="H91" s="13"/>
      <c r="I91" s="13"/>
      <c r="J91" s="14">
        <f t="shared" si="3"/>
      </c>
      <c r="K91" s="15"/>
      <c r="L91" s="16"/>
      <c r="M91" s="16"/>
      <c r="N91" s="17">
        <f t="shared" si="4"/>
      </c>
      <c r="O91" s="16"/>
      <c r="P91" s="27">
        <f t="shared" si="5"/>
      </c>
    </row>
    <row r="92" spans="1:16" ht="20.25" customHeight="1">
      <c r="A92" s="10">
        <v>81</v>
      </c>
      <c r="B92" s="11" t="s">
        <v>751</v>
      </c>
      <c r="C92" s="12" t="s">
        <v>82</v>
      </c>
      <c r="D92" s="13"/>
      <c r="E92" s="13"/>
      <c r="F92" s="13"/>
      <c r="G92" s="13"/>
      <c r="H92" s="13"/>
      <c r="I92" s="13"/>
      <c r="J92" s="14">
        <f t="shared" si="3"/>
      </c>
      <c r="K92" s="15"/>
      <c r="L92" s="16"/>
      <c r="M92" s="16"/>
      <c r="N92" s="17">
        <f t="shared" si="4"/>
      </c>
      <c r="O92" s="16"/>
      <c r="P92" s="27">
        <f t="shared" si="5"/>
      </c>
    </row>
    <row r="93" spans="1:16" ht="20.25" customHeight="1">
      <c r="A93" s="10">
        <v>82</v>
      </c>
      <c r="B93" s="11" t="s">
        <v>515</v>
      </c>
      <c r="C93" s="12" t="s">
        <v>752</v>
      </c>
      <c r="D93" s="13"/>
      <c r="E93" s="13"/>
      <c r="F93" s="13"/>
      <c r="G93" s="13"/>
      <c r="H93" s="13"/>
      <c r="I93" s="13"/>
      <c r="J93" s="14">
        <f t="shared" si="3"/>
      </c>
      <c r="K93" s="15"/>
      <c r="L93" s="16"/>
      <c r="M93" s="16"/>
      <c r="N93" s="17">
        <f t="shared" si="4"/>
      </c>
      <c r="O93" s="16"/>
      <c r="P93" s="27">
        <f t="shared" si="5"/>
      </c>
    </row>
    <row r="94" spans="1:16" ht="20.25" customHeight="1">
      <c r="A94" s="10">
        <v>83</v>
      </c>
      <c r="B94" s="11" t="s">
        <v>698</v>
      </c>
      <c r="C94" s="12" t="s">
        <v>180</v>
      </c>
      <c r="D94" s="13"/>
      <c r="E94" s="13"/>
      <c r="F94" s="13"/>
      <c r="G94" s="13"/>
      <c r="H94" s="13"/>
      <c r="I94" s="13"/>
      <c r="J94" s="14">
        <f t="shared" si="3"/>
      </c>
      <c r="K94" s="15"/>
      <c r="L94" s="16"/>
      <c r="M94" s="16"/>
      <c r="N94" s="17">
        <f t="shared" si="4"/>
      </c>
      <c r="O94" s="16"/>
      <c r="P94" s="27">
        <f t="shared" si="5"/>
      </c>
    </row>
    <row r="95" spans="1:16" ht="20.25" customHeight="1">
      <c r="A95" s="10">
        <v>84</v>
      </c>
      <c r="B95" s="11" t="s">
        <v>34</v>
      </c>
      <c r="C95" s="12" t="s">
        <v>753</v>
      </c>
      <c r="D95" s="13"/>
      <c r="E95" s="13"/>
      <c r="F95" s="13"/>
      <c r="G95" s="13"/>
      <c r="H95" s="13"/>
      <c r="I95" s="13"/>
      <c r="J95" s="14">
        <f>IF(COUNT(D95:I95)&lt;&gt;0,ROUND(SUM((D95+E95+F95+G95+H95+I95)/COUNTA(D95:I95)),0),"")</f>
      </c>
      <c r="K95" s="15"/>
      <c r="L95" s="16"/>
      <c r="M95" s="16"/>
      <c r="N95" s="17">
        <f>IF(COUNT(D95:L95)&lt;&gt;0,ROUND(SUM(J95*3+K95+L95*6)/10,0),"")</f>
      </c>
      <c r="O95" s="16"/>
      <c r="P95" s="27">
        <f>IF(N95&lt;&gt;"",IF(N95&lt;5,"Thi lại",""),"")</f>
      </c>
    </row>
    <row r="96" spans="1:16" ht="20.25" customHeight="1">
      <c r="A96" s="10">
        <v>85</v>
      </c>
      <c r="B96" s="11" t="s">
        <v>46</v>
      </c>
      <c r="C96" s="12" t="s">
        <v>87</v>
      </c>
      <c r="D96" s="13"/>
      <c r="E96" s="13"/>
      <c r="F96" s="13"/>
      <c r="G96" s="13"/>
      <c r="H96" s="13"/>
      <c r="I96" s="13"/>
      <c r="J96" s="14">
        <f>IF(COUNT(D96:I96)&lt;&gt;0,ROUND(SUM((D96+E96+F96+G96+H96+I96)/COUNTA(D96:I96)),0),"")</f>
      </c>
      <c r="K96" s="15"/>
      <c r="L96" s="16"/>
      <c r="M96" s="16"/>
      <c r="N96" s="17">
        <f>IF(COUNT(D96:L96)&lt;&gt;0,ROUND(SUM(J96*3+K96+L96*6)/10,0),"")</f>
      </c>
      <c r="O96" s="16"/>
      <c r="P96" s="27">
        <f>IF(N96&lt;&gt;"",IF(N96&lt;5,"Thi lại",""),"")</f>
      </c>
    </row>
    <row r="97" spans="1:15" s="2" customFormat="1" ht="15.75" customHeight="1">
      <c r="A97" s="47" t="s">
        <v>88</v>
      </c>
      <c r="B97" s="47"/>
      <c r="C97" s="47"/>
      <c r="D97" s="47"/>
      <c r="E97" s="47"/>
      <c r="F97" s="47"/>
      <c r="G97" s="47"/>
      <c r="H97" s="47"/>
      <c r="I97" s="47"/>
      <c r="J97" s="28"/>
      <c r="K97" s="28"/>
      <c r="L97" s="28"/>
      <c r="M97" s="28"/>
      <c r="N97" s="29"/>
      <c r="O97" s="28"/>
    </row>
    <row r="98" spans="1:15" s="2" customFormat="1" ht="15.75" customHeight="1">
      <c r="A98" s="20" t="s">
        <v>89</v>
      </c>
      <c r="B98" s="4"/>
      <c r="C98" s="4"/>
      <c r="D98" s="30"/>
      <c r="E98" s="30"/>
      <c r="F98" s="30"/>
      <c r="G98" s="30"/>
      <c r="H98" s="30"/>
      <c r="I98" s="30"/>
      <c r="J98" s="28"/>
      <c r="K98" s="28"/>
      <c r="L98" s="28"/>
      <c r="M98" s="28"/>
      <c r="N98" s="29"/>
      <c r="O98" s="28"/>
    </row>
    <row r="99" spans="1:15" s="2" customFormat="1" ht="15.75" customHeight="1">
      <c r="A99" s="42" t="s">
        <v>90</v>
      </c>
      <c r="B99" s="42"/>
      <c r="C99" s="42"/>
      <c r="D99" s="42"/>
      <c r="E99" s="42"/>
      <c r="F99" s="42"/>
      <c r="G99" s="42"/>
      <c r="H99" s="42"/>
      <c r="I99" s="42"/>
      <c r="J99" s="28"/>
      <c r="K99" s="28"/>
      <c r="L99" s="28"/>
      <c r="M99" s="28"/>
      <c r="N99" s="29"/>
      <c r="O99" s="28"/>
    </row>
    <row r="100" spans="1:15" s="2" customFormat="1" ht="12.75" customHeight="1">
      <c r="A100" s="3"/>
      <c r="C100" s="31"/>
      <c r="D100" s="29"/>
      <c r="E100" s="29"/>
      <c r="F100" s="29"/>
      <c r="G100" s="29"/>
      <c r="H100" s="29"/>
      <c r="I100" s="28"/>
      <c r="J100" s="28"/>
      <c r="K100" s="28"/>
      <c r="L100" s="28"/>
      <c r="M100" s="28"/>
      <c r="N100" s="29"/>
      <c r="O100" s="28"/>
    </row>
    <row r="101" spans="1:16" s="2" customFormat="1" ht="12.75">
      <c r="A101" s="22"/>
      <c r="C101" s="22"/>
      <c r="D101" s="23"/>
      <c r="E101" s="23"/>
      <c r="F101" s="23"/>
      <c r="G101" s="23"/>
      <c r="H101" s="23"/>
      <c r="I101" s="23"/>
      <c r="J101" s="23"/>
      <c r="K101" s="43" t="str">
        <f>"- Có   "&amp;IF(COUNTIF(P1:P95,"Thi lại")&gt;0,COUNTIF(P1:P95,"Thi lại"),"         ")&amp;" Thi lại"</f>
        <v>- Có             Thi lại</v>
      </c>
      <c r="L101" s="43"/>
      <c r="M101" s="43"/>
      <c r="N101" s="43"/>
      <c r="O101" s="43"/>
      <c r="P101" s="43"/>
    </row>
    <row r="102" spans="1:16" s="2" customFormat="1" ht="12.75">
      <c r="A102" s="43" t="s">
        <v>91</v>
      </c>
      <c r="B102" s="43"/>
      <c r="C102" s="43" t="s">
        <v>92</v>
      </c>
      <c r="D102" s="43"/>
      <c r="E102" s="43"/>
      <c r="F102" s="21"/>
      <c r="G102" s="30" t="s">
        <v>93</v>
      </c>
      <c r="H102" s="28"/>
      <c r="I102" s="30"/>
      <c r="J102" s="30"/>
      <c r="K102" s="44" t="s">
        <v>94</v>
      </c>
      <c r="L102" s="44"/>
      <c r="M102" s="44"/>
      <c r="N102" s="44"/>
      <c r="O102" s="44"/>
      <c r="P102" s="44"/>
    </row>
    <row r="103" spans="1:15" s="2" customFormat="1" ht="12.75">
      <c r="A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9"/>
      <c r="O103" s="28"/>
    </row>
    <row r="104" spans="1:15" s="2" customFormat="1" ht="12.75">
      <c r="A104" s="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3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3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spans="1:15" s="2" customFormat="1" ht="12.75">
      <c r="A107" s="3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28"/>
    </row>
    <row r="108" spans="1:15" s="2" customFormat="1" ht="12.75">
      <c r="A108" s="24" t="s">
        <v>95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/>
      <c r="O108" s="28"/>
    </row>
    <row r="109" spans="1:15" s="2" customFormat="1" ht="12.75">
      <c r="A109" s="25" t="s">
        <v>96</v>
      </c>
      <c r="B109" s="24" t="s">
        <v>133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  <c r="O109" s="28"/>
    </row>
    <row r="110" spans="1:15" s="2" customFormat="1" ht="12.75">
      <c r="A110" s="25" t="s">
        <v>96</v>
      </c>
      <c r="B110" s="24" t="s">
        <v>97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9"/>
      <c r="O110" s="28"/>
    </row>
    <row r="111" spans="1:15" s="2" customFormat="1" ht="12.75">
      <c r="A111" s="25" t="s">
        <v>96</v>
      </c>
      <c r="B111" s="26" t="s">
        <v>98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9"/>
      <c r="O111" s="28"/>
    </row>
    <row r="112" spans="1:15" s="2" customFormat="1" ht="12.75">
      <c r="A112" s="25" t="s">
        <v>96</v>
      </c>
      <c r="B112" s="26" t="s">
        <v>99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28"/>
    </row>
    <row r="113" spans="1:15" s="2" customFormat="1" ht="12.75">
      <c r="A113" s="25" t="s">
        <v>96</v>
      </c>
      <c r="B113" s="26" t="s">
        <v>100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9"/>
      <c r="O113" s="28"/>
    </row>
    <row r="114" ht="15">
      <c r="P114" s="2"/>
    </row>
    <row r="115" ht="15">
      <c r="P115" s="2"/>
    </row>
  </sheetData>
  <sheetProtection/>
  <mergeCells count="23">
    <mergeCell ref="P10:P11"/>
    <mergeCell ref="D11:I11"/>
    <mergeCell ref="A97:I97"/>
    <mergeCell ref="A99:I99"/>
    <mergeCell ref="K101:P101"/>
    <mergeCell ref="A102:B102"/>
    <mergeCell ref="C102:E102"/>
    <mergeCell ref="K102:P102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103:N113 N1:N100">
    <cfRule type="cellIs" priority="3" dxfId="42" operator="lessThan" stopIfTrue="1">
      <formula>5</formula>
    </cfRule>
  </conditionalFormatting>
  <conditionalFormatting sqref="N114:N65515">
    <cfRule type="cellIs" priority="5" dxfId="42" operator="lessThan" stopIfTrue="1">
      <formula>5</formula>
    </cfRule>
  </conditionalFormatting>
  <conditionalFormatting sqref="N12:N97">
    <cfRule type="cellIs" priority="4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88">
      <selection activeCell="C103" sqref="C103:E103"/>
    </sheetView>
  </sheetViews>
  <sheetFormatPr defaultColWidth="9.140625" defaultRowHeight="15"/>
  <cols>
    <col min="1" max="1" width="4.421875" style="6" customWidth="1"/>
    <col min="2" max="2" width="20.421875" style="6" customWidth="1"/>
    <col min="3" max="3" width="9.28125" style="6" bestFit="1" customWidth="1"/>
    <col min="4" max="7" width="5.00390625" style="18" customWidth="1"/>
    <col min="8" max="9" width="4.140625" style="18" customWidth="1"/>
    <col min="10" max="10" width="5.28125" style="19" customWidth="1"/>
    <col min="11" max="11" width="6.140625" style="19" customWidth="1"/>
    <col min="12" max="12" width="5.00390625" style="18" customWidth="1"/>
    <col min="13" max="13" width="5.421875" style="18" customWidth="1"/>
    <col min="14" max="14" width="5.28125" style="18" customWidth="1"/>
    <col min="15" max="15" width="5.8515625" style="18" customWidth="1"/>
    <col min="16" max="16" width="7.140625" style="6" customWidth="1"/>
    <col min="17" max="16384" width="9.140625" style="6" customWidth="1"/>
  </cols>
  <sheetData>
    <row r="1" spans="1:15" s="2" customFormat="1" ht="15.75">
      <c r="A1" s="43" t="s">
        <v>0</v>
      </c>
      <c r="B1" s="43"/>
      <c r="C1" s="43"/>
      <c r="D1" s="1"/>
      <c r="E1" s="1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</row>
    <row r="2" spans="1:15" s="2" customFormat="1" ht="15.75">
      <c r="A2" s="3"/>
      <c r="B2" s="4" t="s">
        <v>2</v>
      </c>
      <c r="C2" s="4"/>
      <c r="D2" s="1"/>
      <c r="E2" s="1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</row>
    <row r="3" spans="1:15" s="2" customFormat="1" ht="9.75" customHeight="1">
      <c r="A3" s="3"/>
      <c r="D3" s="1"/>
      <c r="E3" s="1"/>
      <c r="F3" s="1"/>
      <c r="G3" s="1"/>
      <c r="H3" s="1"/>
      <c r="I3" s="1"/>
      <c r="J3" s="5"/>
      <c r="K3" s="5"/>
      <c r="L3" s="1"/>
      <c r="M3" s="1"/>
      <c r="N3" s="1"/>
      <c r="O3" s="1"/>
    </row>
    <row r="4" spans="1:15" ht="18.7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3" t="s">
        <v>754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" customFormat="1" ht="12.75">
      <c r="A7" s="48" t="s">
        <v>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2" customFormat="1" ht="12.75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>
      <c r="A9" s="49" t="s">
        <v>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9.25" customHeight="1">
      <c r="A10" s="45" t="s">
        <v>9</v>
      </c>
      <c r="B10" s="50" t="s">
        <v>10</v>
      </c>
      <c r="C10" s="51"/>
      <c r="D10" s="54" t="s">
        <v>11</v>
      </c>
      <c r="E10" s="54"/>
      <c r="F10" s="54"/>
      <c r="G10" s="54"/>
      <c r="H10" s="54"/>
      <c r="I10" s="54"/>
      <c r="J10" s="54"/>
      <c r="K10" s="55" t="s">
        <v>12</v>
      </c>
      <c r="L10" s="57" t="s">
        <v>13</v>
      </c>
      <c r="M10" s="58"/>
      <c r="N10" s="59" t="s">
        <v>14</v>
      </c>
      <c r="O10" s="60"/>
      <c r="P10" s="45" t="s">
        <v>132</v>
      </c>
    </row>
    <row r="11" spans="1:16" ht="21" customHeight="1">
      <c r="A11" s="46"/>
      <c r="B11" s="52"/>
      <c r="C11" s="53"/>
      <c r="D11" s="54" t="s">
        <v>15</v>
      </c>
      <c r="E11" s="54"/>
      <c r="F11" s="54"/>
      <c r="G11" s="54"/>
      <c r="H11" s="54"/>
      <c r="I11" s="54"/>
      <c r="J11" s="8" t="s">
        <v>16</v>
      </c>
      <c r="K11" s="56"/>
      <c r="L11" s="9" t="s">
        <v>17</v>
      </c>
      <c r="M11" s="9" t="s">
        <v>18</v>
      </c>
      <c r="N11" s="7" t="s">
        <v>17</v>
      </c>
      <c r="O11" s="7" t="s">
        <v>18</v>
      </c>
      <c r="P11" s="46"/>
    </row>
    <row r="12" spans="1:16" ht="20.25" customHeight="1">
      <c r="A12" s="10">
        <v>1</v>
      </c>
      <c r="B12" s="11" t="s">
        <v>271</v>
      </c>
      <c r="C12" s="12" t="s">
        <v>755</v>
      </c>
      <c r="D12" s="40"/>
      <c r="E12" s="40"/>
      <c r="F12" s="40"/>
      <c r="G12" s="13"/>
      <c r="H12" s="13"/>
      <c r="I12" s="13"/>
      <c r="J12" s="14">
        <f>IF(COUNT(D12:I12)&lt;&gt;0,ROUND(SUM((D12+E12+F12+G12+H12+I12)/COUNTA(D12:I12)),0),"")</f>
      </c>
      <c r="K12" s="15"/>
      <c r="L12" s="16"/>
      <c r="M12" s="16"/>
      <c r="N12" s="17">
        <f aca="true" t="shared" si="0" ref="N12:N21">IF(COUNT(D12:L12)&lt;&gt;0,ROUND(SUM(J12*3+K12+L12*6)/10,0),"")</f>
      </c>
      <c r="O12" s="16"/>
      <c r="P12" s="27">
        <f>IF(N12&lt;&gt;"",IF(N12&lt;5,"Thi lại",""),"")</f>
      </c>
    </row>
    <row r="13" spans="1:16" ht="20.25" customHeight="1">
      <c r="A13" s="10">
        <v>2</v>
      </c>
      <c r="B13" s="11" t="s">
        <v>154</v>
      </c>
      <c r="C13" s="12" t="s">
        <v>135</v>
      </c>
      <c r="D13" s="40"/>
      <c r="E13" s="40"/>
      <c r="F13" s="40"/>
      <c r="G13" s="13"/>
      <c r="H13" s="13"/>
      <c r="I13" s="13"/>
      <c r="J13" s="14">
        <f aca="true" t="shared" si="1" ref="J13:J64">IF(COUNT(D13:I13)&lt;&gt;0,ROUND(SUM((D13+E13+F13+G13+H13+I13)/COUNTA(D13:I13)),0),"")</f>
      </c>
      <c r="K13" s="15"/>
      <c r="L13" s="16"/>
      <c r="M13" s="16"/>
      <c r="N13" s="17">
        <f t="shared" si="0"/>
      </c>
      <c r="O13" s="16"/>
      <c r="P13" s="27">
        <f aca="true" t="shared" si="2" ref="P13:P21">IF(N13&lt;&gt;"",IF(N13&lt;5,"Thi lại",""),"")</f>
      </c>
    </row>
    <row r="14" spans="1:16" ht="20.25" customHeight="1">
      <c r="A14" s="10">
        <v>3</v>
      </c>
      <c r="B14" s="11" t="s">
        <v>140</v>
      </c>
      <c r="C14" s="12" t="s">
        <v>297</v>
      </c>
      <c r="D14" s="40"/>
      <c r="E14" s="40"/>
      <c r="F14" s="40"/>
      <c r="G14" s="13"/>
      <c r="H14" s="13"/>
      <c r="I14" s="13"/>
      <c r="J14" s="14">
        <f t="shared" si="1"/>
      </c>
      <c r="K14" s="15"/>
      <c r="L14" s="16"/>
      <c r="M14" s="16"/>
      <c r="N14" s="17">
        <f t="shared" si="0"/>
      </c>
      <c r="O14" s="16"/>
      <c r="P14" s="27">
        <f t="shared" si="2"/>
      </c>
    </row>
    <row r="15" spans="1:16" ht="20.25" customHeight="1">
      <c r="A15" s="10">
        <v>4</v>
      </c>
      <c r="B15" s="11" t="s">
        <v>251</v>
      </c>
      <c r="C15" s="12" t="s">
        <v>245</v>
      </c>
      <c r="D15" s="40"/>
      <c r="E15" s="40"/>
      <c r="F15" s="40"/>
      <c r="G15" s="13"/>
      <c r="H15" s="13"/>
      <c r="I15" s="13"/>
      <c r="J15" s="14">
        <f t="shared" si="1"/>
      </c>
      <c r="K15" s="15"/>
      <c r="L15" s="16"/>
      <c r="M15" s="16"/>
      <c r="N15" s="17">
        <f t="shared" si="0"/>
      </c>
      <c r="O15" s="16"/>
      <c r="P15" s="27">
        <f t="shared" si="2"/>
      </c>
    </row>
    <row r="16" spans="1:16" ht="20.25" customHeight="1">
      <c r="A16" s="10">
        <v>5</v>
      </c>
      <c r="B16" s="11" t="s">
        <v>756</v>
      </c>
      <c r="C16" s="12" t="s">
        <v>228</v>
      </c>
      <c r="D16" s="40"/>
      <c r="E16" s="40"/>
      <c r="F16" s="40"/>
      <c r="G16" s="13"/>
      <c r="H16" s="13"/>
      <c r="I16" s="13"/>
      <c r="J16" s="14">
        <f t="shared" si="1"/>
      </c>
      <c r="K16" s="15"/>
      <c r="L16" s="16"/>
      <c r="M16" s="16"/>
      <c r="N16" s="17">
        <f t="shared" si="0"/>
      </c>
      <c r="O16" s="16"/>
      <c r="P16" s="27">
        <f t="shared" si="2"/>
      </c>
    </row>
    <row r="17" spans="1:16" ht="20.25" customHeight="1">
      <c r="A17" s="10">
        <v>6</v>
      </c>
      <c r="B17" s="11" t="s">
        <v>757</v>
      </c>
      <c r="C17" s="12" t="s">
        <v>321</v>
      </c>
      <c r="D17" s="40"/>
      <c r="E17" s="40"/>
      <c r="F17" s="40"/>
      <c r="G17" s="13"/>
      <c r="H17" s="13"/>
      <c r="I17" s="13"/>
      <c r="J17" s="14">
        <f t="shared" si="1"/>
      </c>
      <c r="K17" s="15"/>
      <c r="L17" s="16"/>
      <c r="M17" s="16"/>
      <c r="N17" s="17">
        <f t="shared" si="0"/>
      </c>
      <c r="O17" s="16"/>
      <c r="P17" s="27">
        <f t="shared" si="2"/>
      </c>
    </row>
    <row r="18" spans="1:16" ht="20.25" customHeight="1">
      <c r="A18" s="10">
        <v>7</v>
      </c>
      <c r="B18" s="11" t="s">
        <v>758</v>
      </c>
      <c r="C18" s="12" t="s">
        <v>759</v>
      </c>
      <c r="D18" s="40"/>
      <c r="E18" s="40"/>
      <c r="F18" s="40"/>
      <c r="G18" s="13"/>
      <c r="H18" s="13"/>
      <c r="I18" s="13"/>
      <c r="J18" s="14">
        <f t="shared" si="1"/>
      </c>
      <c r="K18" s="15"/>
      <c r="L18" s="16"/>
      <c r="M18" s="16"/>
      <c r="N18" s="17">
        <f t="shared" si="0"/>
      </c>
      <c r="O18" s="16"/>
      <c r="P18" s="27">
        <f t="shared" si="2"/>
      </c>
    </row>
    <row r="19" spans="1:16" ht="20.25" customHeight="1">
      <c r="A19" s="10">
        <v>8</v>
      </c>
      <c r="B19" s="11" t="s">
        <v>760</v>
      </c>
      <c r="C19" s="12" t="s">
        <v>201</v>
      </c>
      <c r="D19" s="40"/>
      <c r="E19" s="40"/>
      <c r="F19" s="40"/>
      <c r="G19" s="13"/>
      <c r="H19" s="13"/>
      <c r="I19" s="13"/>
      <c r="J19" s="14">
        <f t="shared" si="1"/>
      </c>
      <c r="K19" s="15"/>
      <c r="L19" s="16"/>
      <c r="M19" s="16"/>
      <c r="N19" s="17">
        <f t="shared" si="0"/>
      </c>
      <c r="O19" s="16"/>
      <c r="P19" s="27">
        <f t="shared" si="2"/>
      </c>
    </row>
    <row r="20" spans="1:16" ht="20.25" customHeight="1">
      <c r="A20" s="10">
        <v>9</v>
      </c>
      <c r="B20" s="11" t="s">
        <v>51</v>
      </c>
      <c r="C20" s="12" t="s">
        <v>23</v>
      </c>
      <c r="D20" s="40"/>
      <c r="E20" s="40"/>
      <c r="F20" s="40"/>
      <c r="G20" s="13"/>
      <c r="H20" s="13"/>
      <c r="I20" s="13"/>
      <c r="J20" s="14">
        <f t="shared" si="1"/>
      </c>
      <c r="K20" s="15"/>
      <c r="L20" s="16"/>
      <c r="M20" s="16"/>
      <c r="N20" s="17">
        <f t="shared" si="0"/>
      </c>
      <c r="O20" s="16"/>
      <c r="P20" s="27">
        <f t="shared" si="2"/>
      </c>
    </row>
    <row r="21" spans="1:16" ht="20.25" customHeight="1">
      <c r="A21" s="10">
        <v>10</v>
      </c>
      <c r="B21" s="11" t="s">
        <v>102</v>
      </c>
      <c r="C21" s="12" t="s">
        <v>298</v>
      </c>
      <c r="D21" s="40"/>
      <c r="E21" s="40"/>
      <c r="F21" s="40"/>
      <c r="G21" s="13"/>
      <c r="H21" s="13"/>
      <c r="I21" s="13"/>
      <c r="J21" s="14">
        <f t="shared" si="1"/>
      </c>
      <c r="K21" s="15"/>
      <c r="L21" s="16"/>
      <c r="M21" s="16"/>
      <c r="N21" s="17">
        <f t="shared" si="0"/>
      </c>
      <c r="O21" s="16"/>
      <c r="P21" s="27">
        <f t="shared" si="2"/>
      </c>
    </row>
    <row r="22" spans="1:16" ht="20.25" customHeight="1">
      <c r="A22" s="10">
        <v>11</v>
      </c>
      <c r="B22" s="11" t="s">
        <v>232</v>
      </c>
      <c r="C22" s="12" t="s">
        <v>182</v>
      </c>
      <c r="D22" s="40"/>
      <c r="E22" s="40"/>
      <c r="F22" s="40"/>
      <c r="G22" s="13"/>
      <c r="H22" s="13"/>
      <c r="I22" s="13"/>
      <c r="J22" s="14">
        <f t="shared" si="1"/>
      </c>
      <c r="K22" s="15"/>
      <c r="L22" s="16"/>
      <c r="M22" s="16"/>
      <c r="N22" s="17">
        <f aca="true" t="shared" si="3" ref="N22:N85">IF(COUNT(D22:L22)&lt;&gt;0,ROUND(SUM(J22*3+K22+L22*6)/10,0),"")</f>
      </c>
      <c r="O22" s="16"/>
      <c r="P22" s="27">
        <f aca="true" t="shared" si="4" ref="P22:P85">IF(N22&lt;&gt;"",IF(N22&lt;5,"Thi lại",""),"")</f>
      </c>
    </row>
    <row r="23" spans="1:16" ht="20.25" customHeight="1">
      <c r="A23" s="10">
        <v>12</v>
      </c>
      <c r="B23" s="11" t="s">
        <v>761</v>
      </c>
      <c r="C23" s="12" t="s">
        <v>762</v>
      </c>
      <c r="D23" s="40"/>
      <c r="E23" s="40"/>
      <c r="F23" s="40"/>
      <c r="G23" s="13"/>
      <c r="H23" s="13"/>
      <c r="I23" s="13"/>
      <c r="J23" s="14">
        <f t="shared" si="1"/>
      </c>
      <c r="K23" s="15"/>
      <c r="L23" s="16"/>
      <c r="M23" s="16"/>
      <c r="N23" s="17">
        <f t="shared" si="3"/>
      </c>
      <c r="O23" s="16"/>
      <c r="P23" s="27">
        <f t="shared" si="4"/>
      </c>
    </row>
    <row r="24" spans="1:16" ht="20.25" customHeight="1">
      <c r="A24" s="10">
        <v>13</v>
      </c>
      <c r="B24" s="11" t="s">
        <v>293</v>
      </c>
      <c r="C24" s="12" t="s">
        <v>763</v>
      </c>
      <c r="D24" s="40"/>
      <c r="E24" s="40"/>
      <c r="F24" s="40"/>
      <c r="G24" s="13"/>
      <c r="H24" s="13"/>
      <c r="I24" s="13"/>
      <c r="J24" s="14">
        <f t="shared" si="1"/>
      </c>
      <c r="K24" s="15"/>
      <c r="L24" s="16"/>
      <c r="M24" s="16"/>
      <c r="N24" s="17">
        <f t="shared" si="3"/>
      </c>
      <c r="O24" s="16"/>
      <c r="P24" s="27">
        <f t="shared" si="4"/>
      </c>
    </row>
    <row r="25" spans="1:16" ht="20.25" customHeight="1">
      <c r="A25" s="10">
        <v>14</v>
      </c>
      <c r="B25" s="11" t="s">
        <v>764</v>
      </c>
      <c r="C25" s="12" t="s">
        <v>299</v>
      </c>
      <c r="D25" s="40"/>
      <c r="E25" s="40"/>
      <c r="F25" s="40"/>
      <c r="G25" s="13"/>
      <c r="H25" s="13"/>
      <c r="I25" s="13"/>
      <c r="J25" s="14">
        <f t="shared" si="1"/>
      </c>
      <c r="K25" s="15"/>
      <c r="L25" s="16"/>
      <c r="M25" s="16"/>
      <c r="N25" s="17">
        <f t="shared" si="3"/>
      </c>
      <c r="O25" s="16"/>
      <c r="P25" s="27">
        <f t="shared" si="4"/>
      </c>
    </row>
    <row r="26" spans="1:16" ht="20.25" customHeight="1">
      <c r="A26" s="10">
        <v>15</v>
      </c>
      <c r="B26" s="11" t="s">
        <v>329</v>
      </c>
      <c r="C26" s="12" t="s">
        <v>299</v>
      </c>
      <c r="D26" s="40"/>
      <c r="E26" s="40"/>
      <c r="F26" s="40"/>
      <c r="G26" s="13"/>
      <c r="H26" s="13"/>
      <c r="I26" s="13"/>
      <c r="J26" s="14">
        <f t="shared" si="1"/>
      </c>
      <c r="K26" s="15"/>
      <c r="L26" s="16"/>
      <c r="M26" s="16"/>
      <c r="N26" s="17">
        <f t="shared" si="3"/>
      </c>
      <c r="O26" s="16"/>
      <c r="P26" s="27">
        <f t="shared" si="4"/>
      </c>
    </row>
    <row r="27" spans="1:16" ht="20.25" customHeight="1">
      <c r="A27" s="10">
        <v>16</v>
      </c>
      <c r="B27" s="11" t="s">
        <v>165</v>
      </c>
      <c r="C27" s="12" t="s">
        <v>105</v>
      </c>
      <c r="D27" s="40"/>
      <c r="E27" s="40"/>
      <c r="F27" s="40"/>
      <c r="G27" s="13"/>
      <c r="H27" s="13"/>
      <c r="I27" s="13"/>
      <c r="J27" s="14">
        <f t="shared" si="1"/>
      </c>
      <c r="K27" s="15"/>
      <c r="L27" s="16"/>
      <c r="M27" s="16"/>
      <c r="N27" s="17">
        <f t="shared" si="3"/>
      </c>
      <c r="O27" s="16"/>
      <c r="P27" s="27">
        <f t="shared" si="4"/>
      </c>
    </row>
    <row r="28" spans="1:16" ht="20.25" customHeight="1">
      <c r="A28" s="10">
        <v>17</v>
      </c>
      <c r="B28" s="11" t="s">
        <v>488</v>
      </c>
      <c r="C28" s="12" t="s">
        <v>166</v>
      </c>
      <c r="D28" s="40"/>
      <c r="E28" s="40"/>
      <c r="F28" s="40"/>
      <c r="G28" s="13"/>
      <c r="H28" s="13"/>
      <c r="I28" s="13"/>
      <c r="J28" s="14">
        <f t="shared" si="1"/>
      </c>
      <c r="K28" s="15"/>
      <c r="L28" s="16"/>
      <c r="M28" s="16"/>
      <c r="N28" s="17">
        <f t="shared" si="3"/>
      </c>
      <c r="O28" s="16"/>
      <c r="P28" s="27">
        <f t="shared" si="4"/>
      </c>
    </row>
    <row r="29" spans="1:16" ht="20.25" customHeight="1">
      <c r="A29" s="10">
        <v>18</v>
      </c>
      <c r="B29" s="11" t="s">
        <v>765</v>
      </c>
      <c r="C29" s="12" t="s">
        <v>166</v>
      </c>
      <c r="D29" s="40"/>
      <c r="E29" s="40"/>
      <c r="F29" s="40"/>
      <c r="G29" s="13"/>
      <c r="H29" s="13"/>
      <c r="I29" s="13"/>
      <c r="J29" s="14">
        <f t="shared" si="1"/>
      </c>
      <c r="K29" s="15"/>
      <c r="L29" s="16"/>
      <c r="M29" s="16"/>
      <c r="N29" s="17">
        <f t="shared" si="3"/>
      </c>
      <c r="O29" s="16"/>
      <c r="P29" s="27">
        <f t="shared" si="4"/>
      </c>
    </row>
    <row r="30" spans="1:16" ht="20.25" customHeight="1">
      <c r="A30" s="10">
        <v>19</v>
      </c>
      <c r="B30" s="11" t="s">
        <v>24</v>
      </c>
      <c r="C30" s="12" t="s">
        <v>107</v>
      </c>
      <c r="D30" s="40"/>
      <c r="E30" s="40"/>
      <c r="F30" s="40"/>
      <c r="G30" s="13"/>
      <c r="H30" s="13"/>
      <c r="I30" s="13"/>
      <c r="J30" s="14">
        <f t="shared" si="1"/>
      </c>
      <c r="K30" s="15"/>
      <c r="L30" s="16"/>
      <c r="M30" s="16"/>
      <c r="N30" s="17">
        <f t="shared" si="3"/>
      </c>
      <c r="O30" s="16"/>
      <c r="P30" s="27">
        <f t="shared" si="4"/>
      </c>
    </row>
    <row r="31" spans="1:16" ht="20.25" customHeight="1">
      <c r="A31" s="10">
        <v>20</v>
      </c>
      <c r="B31" s="11" t="s">
        <v>289</v>
      </c>
      <c r="C31" s="12" t="s">
        <v>108</v>
      </c>
      <c r="D31" s="40"/>
      <c r="E31" s="40"/>
      <c r="F31" s="40"/>
      <c r="G31" s="13"/>
      <c r="H31" s="13"/>
      <c r="I31" s="13"/>
      <c r="J31" s="14">
        <f t="shared" si="1"/>
      </c>
      <c r="K31" s="15"/>
      <c r="L31" s="16"/>
      <c r="M31" s="16"/>
      <c r="N31" s="17">
        <f t="shared" si="3"/>
      </c>
      <c r="O31" s="16"/>
      <c r="P31" s="27">
        <f t="shared" si="4"/>
      </c>
    </row>
    <row r="32" spans="1:16" ht="20.25" customHeight="1">
      <c r="A32" s="10">
        <v>21</v>
      </c>
      <c r="B32" s="11" t="s">
        <v>766</v>
      </c>
      <c r="C32" s="12" t="s">
        <v>108</v>
      </c>
      <c r="D32" s="40"/>
      <c r="E32" s="40"/>
      <c r="F32" s="40"/>
      <c r="G32" s="13"/>
      <c r="H32" s="13"/>
      <c r="I32" s="13"/>
      <c r="J32" s="14">
        <f t="shared" si="1"/>
      </c>
      <c r="K32" s="15"/>
      <c r="L32" s="16"/>
      <c r="M32" s="16"/>
      <c r="N32" s="17">
        <f t="shared" si="3"/>
      </c>
      <c r="O32" s="16"/>
      <c r="P32" s="27">
        <f t="shared" si="4"/>
      </c>
    </row>
    <row r="33" spans="1:16" ht="20.25" customHeight="1">
      <c r="A33" s="10">
        <v>22</v>
      </c>
      <c r="B33" s="11" t="s">
        <v>301</v>
      </c>
      <c r="C33" s="12" t="s">
        <v>108</v>
      </c>
      <c r="D33" s="40"/>
      <c r="E33" s="40"/>
      <c r="F33" s="40"/>
      <c r="G33" s="13"/>
      <c r="H33" s="13"/>
      <c r="I33" s="13"/>
      <c r="J33" s="14">
        <f t="shared" si="1"/>
      </c>
      <c r="K33" s="15"/>
      <c r="L33" s="16"/>
      <c r="M33" s="16"/>
      <c r="N33" s="17">
        <f t="shared" si="3"/>
      </c>
      <c r="O33" s="16"/>
      <c r="P33" s="27">
        <f t="shared" si="4"/>
      </c>
    </row>
    <row r="34" spans="1:16" ht="20.25" customHeight="1">
      <c r="A34" s="10">
        <v>23</v>
      </c>
      <c r="B34" s="11" t="s">
        <v>767</v>
      </c>
      <c r="C34" s="12" t="s">
        <v>28</v>
      </c>
      <c r="D34" s="40"/>
      <c r="E34" s="40"/>
      <c r="F34" s="40"/>
      <c r="G34" s="13"/>
      <c r="H34" s="13"/>
      <c r="I34" s="13"/>
      <c r="J34" s="14">
        <f t="shared" si="1"/>
      </c>
      <c r="K34" s="15"/>
      <c r="L34" s="16"/>
      <c r="M34" s="16"/>
      <c r="N34" s="17">
        <f t="shared" si="3"/>
      </c>
      <c r="O34" s="16"/>
      <c r="P34" s="27">
        <f t="shared" si="4"/>
      </c>
    </row>
    <row r="35" spans="1:16" ht="20.25" customHeight="1">
      <c r="A35" s="10">
        <v>24</v>
      </c>
      <c r="B35" s="11" t="s">
        <v>154</v>
      </c>
      <c r="C35" s="12" t="s">
        <v>111</v>
      </c>
      <c r="D35" s="40"/>
      <c r="E35" s="40"/>
      <c r="F35" s="40"/>
      <c r="G35" s="13"/>
      <c r="H35" s="13"/>
      <c r="I35" s="13"/>
      <c r="J35" s="14">
        <f t="shared" si="1"/>
      </c>
      <c r="K35" s="15"/>
      <c r="L35" s="16"/>
      <c r="M35" s="16"/>
      <c r="N35" s="17">
        <f t="shared" si="3"/>
      </c>
      <c r="O35" s="16"/>
      <c r="P35" s="27">
        <f t="shared" si="4"/>
      </c>
    </row>
    <row r="36" spans="1:16" ht="20.25" customHeight="1">
      <c r="A36" s="10">
        <v>25</v>
      </c>
      <c r="B36" s="11" t="s">
        <v>768</v>
      </c>
      <c r="C36" s="12" t="s">
        <v>113</v>
      </c>
      <c r="D36" s="40"/>
      <c r="E36" s="40"/>
      <c r="F36" s="40"/>
      <c r="G36" s="13"/>
      <c r="H36" s="13"/>
      <c r="I36" s="13"/>
      <c r="J36" s="14">
        <f t="shared" si="1"/>
      </c>
      <c r="K36" s="15"/>
      <c r="L36" s="16"/>
      <c r="M36" s="16"/>
      <c r="N36" s="17">
        <f t="shared" si="3"/>
      </c>
      <c r="O36" s="16"/>
      <c r="P36" s="27">
        <f t="shared" si="4"/>
      </c>
    </row>
    <row r="37" spans="1:16" ht="20.25" customHeight="1">
      <c r="A37" s="10">
        <v>26</v>
      </c>
      <c r="B37" s="11" t="s">
        <v>29</v>
      </c>
      <c r="C37" s="12" t="s">
        <v>113</v>
      </c>
      <c r="D37" s="40"/>
      <c r="E37" s="40"/>
      <c r="F37" s="40"/>
      <c r="G37" s="13"/>
      <c r="H37" s="13"/>
      <c r="I37" s="13"/>
      <c r="J37" s="14">
        <f t="shared" si="1"/>
      </c>
      <c r="K37" s="15"/>
      <c r="L37" s="16"/>
      <c r="M37" s="16"/>
      <c r="N37" s="17">
        <f t="shared" si="3"/>
      </c>
      <c r="O37" s="16"/>
      <c r="P37" s="27">
        <f t="shared" si="4"/>
      </c>
    </row>
    <row r="38" spans="1:16" ht="20.25" customHeight="1">
      <c r="A38" s="10">
        <v>27</v>
      </c>
      <c r="B38" s="11" t="s">
        <v>37</v>
      </c>
      <c r="C38" s="12" t="s">
        <v>36</v>
      </c>
      <c r="D38" s="40"/>
      <c r="E38" s="40"/>
      <c r="F38" s="40"/>
      <c r="G38" s="13"/>
      <c r="H38" s="13"/>
      <c r="I38" s="13"/>
      <c r="J38" s="14">
        <f t="shared" si="1"/>
      </c>
      <c r="K38" s="15"/>
      <c r="L38" s="16"/>
      <c r="M38" s="16"/>
      <c r="N38" s="17">
        <f t="shared" si="3"/>
      </c>
      <c r="O38" s="16"/>
      <c r="P38" s="27">
        <f t="shared" si="4"/>
      </c>
    </row>
    <row r="39" spans="1:16" ht="20.25" customHeight="1">
      <c r="A39" s="10">
        <v>28</v>
      </c>
      <c r="B39" s="11" t="s">
        <v>769</v>
      </c>
      <c r="C39" s="12" t="s">
        <v>40</v>
      </c>
      <c r="D39" s="40"/>
      <c r="E39" s="40"/>
      <c r="F39" s="40"/>
      <c r="G39" s="13"/>
      <c r="H39" s="13"/>
      <c r="I39" s="13"/>
      <c r="J39" s="14">
        <f t="shared" si="1"/>
      </c>
      <c r="K39" s="15"/>
      <c r="L39" s="16"/>
      <c r="M39" s="16"/>
      <c r="N39" s="17">
        <f t="shared" si="3"/>
      </c>
      <c r="O39" s="16"/>
      <c r="P39" s="27">
        <f t="shared" si="4"/>
      </c>
    </row>
    <row r="40" spans="1:16" ht="20.25" customHeight="1">
      <c r="A40" s="10">
        <v>29</v>
      </c>
      <c r="B40" s="11" t="s">
        <v>37</v>
      </c>
      <c r="C40" s="12" t="s">
        <v>40</v>
      </c>
      <c r="D40" s="40"/>
      <c r="E40" s="40"/>
      <c r="F40" s="40"/>
      <c r="G40" s="13"/>
      <c r="H40" s="13"/>
      <c r="I40" s="13"/>
      <c r="J40" s="14">
        <f t="shared" si="1"/>
      </c>
      <c r="K40" s="15"/>
      <c r="L40" s="16"/>
      <c r="M40" s="16"/>
      <c r="N40" s="17">
        <f t="shared" si="3"/>
      </c>
      <c r="O40" s="16"/>
      <c r="P40" s="27">
        <f t="shared" si="4"/>
      </c>
    </row>
    <row r="41" spans="1:16" ht="20.25" customHeight="1">
      <c r="A41" s="10">
        <v>30</v>
      </c>
      <c r="B41" s="11" t="s">
        <v>150</v>
      </c>
      <c r="C41" s="12" t="s">
        <v>770</v>
      </c>
      <c r="D41" s="40"/>
      <c r="E41" s="40"/>
      <c r="F41" s="40"/>
      <c r="G41" s="13"/>
      <c r="H41" s="13"/>
      <c r="I41" s="13"/>
      <c r="J41" s="14">
        <f t="shared" si="1"/>
      </c>
      <c r="K41" s="15"/>
      <c r="L41" s="16"/>
      <c r="M41" s="16"/>
      <c r="N41" s="17">
        <f t="shared" si="3"/>
      </c>
      <c r="O41" s="16"/>
      <c r="P41" s="27">
        <f t="shared" si="4"/>
      </c>
    </row>
    <row r="42" spans="1:16" ht="20.25" customHeight="1">
      <c r="A42" s="10">
        <v>31</v>
      </c>
      <c r="B42" s="11" t="s">
        <v>176</v>
      </c>
      <c r="C42" s="12" t="s">
        <v>377</v>
      </c>
      <c r="D42" s="40"/>
      <c r="E42" s="40"/>
      <c r="F42" s="40"/>
      <c r="G42" s="13"/>
      <c r="H42" s="13"/>
      <c r="I42" s="13"/>
      <c r="J42" s="14">
        <f t="shared" si="1"/>
      </c>
      <c r="K42" s="15"/>
      <c r="L42" s="16"/>
      <c r="M42" s="16"/>
      <c r="N42" s="17">
        <f t="shared" si="3"/>
      </c>
      <c r="O42" s="16"/>
      <c r="P42" s="27">
        <f t="shared" si="4"/>
      </c>
    </row>
    <row r="43" spans="1:16" ht="20.25" customHeight="1">
      <c r="A43" s="10">
        <v>32</v>
      </c>
      <c r="B43" s="11" t="s">
        <v>31</v>
      </c>
      <c r="C43" s="12" t="s">
        <v>377</v>
      </c>
      <c r="D43" s="40"/>
      <c r="E43" s="40"/>
      <c r="F43" s="40"/>
      <c r="G43" s="13"/>
      <c r="H43" s="13"/>
      <c r="I43" s="13"/>
      <c r="J43" s="14">
        <f t="shared" si="1"/>
      </c>
      <c r="K43" s="15"/>
      <c r="L43" s="16"/>
      <c r="M43" s="16"/>
      <c r="N43" s="17">
        <f t="shared" si="3"/>
      </c>
      <c r="O43" s="16"/>
      <c r="P43" s="27">
        <f t="shared" si="4"/>
      </c>
    </row>
    <row r="44" spans="1:16" ht="20.25" customHeight="1">
      <c r="A44" s="10">
        <v>33</v>
      </c>
      <c r="B44" s="11" t="s">
        <v>124</v>
      </c>
      <c r="C44" s="12" t="s">
        <v>185</v>
      </c>
      <c r="D44" s="40"/>
      <c r="E44" s="40"/>
      <c r="F44" s="40"/>
      <c r="G44" s="13"/>
      <c r="H44" s="13"/>
      <c r="I44" s="13"/>
      <c r="J44" s="14">
        <f t="shared" si="1"/>
      </c>
      <c r="K44" s="15"/>
      <c r="L44" s="16"/>
      <c r="M44" s="16"/>
      <c r="N44" s="17">
        <f t="shared" si="3"/>
      </c>
      <c r="O44" s="16"/>
      <c r="P44" s="27">
        <f t="shared" si="4"/>
      </c>
    </row>
    <row r="45" spans="1:16" ht="20.25" customHeight="1">
      <c r="A45" s="10">
        <v>34</v>
      </c>
      <c r="B45" s="11" t="s">
        <v>127</v>
      </c>
      <c r="C45" s="12" t="s">
        <v>457</v>
      </c>
      <c r="D45" s="40"/>
      <c r="E45" s="40"/>
      <c r="F45" s="40"/>
      <c r="G45" s="13"/>
      <c r="H45" s="13"/>
      <c r="I45" s="13"/>
      <c r="J45" s="14">
        <f t="shared" si="1"/>
      </c>
      <c r="K45" s="15"/>
      <c r="L45" s="16"/>
      <c r="M45" s="16"/>
      <c r="N45" s="17">
        <f t="shared" si="3"/>
      </c>
      <c r="O45" s="16"/>
      <c r="P45" s="27">
        <f t="shared" si="4"/>
      </c>
    </row>
    <row r="46" spans="1:16" ht="20.25" customHeight="1">
      <c r="A46" s="10">
        <v>35</v>
      </c>
      <c r="B46" s="11" t="s">
        <v>771</v>
      </c>
      <c r="C46" s="12" t="s">
        <v>42</v>
      </c>
      <c r="D46" s="40"/>
      <c r="E46" s="40"/>
      <c r="F46" s="40"/>
      <c r="G46" s="13"/>
      <c r="H46" s="13"/>
      <c r="I46" s="13"/>
      <c r="J46" s="14">
        <f t="shared" si="1"/>
      </c>
      <c r="K46" s="15"/>
      <c r="L46" s="16"/>
      <c r="M46" s="16"/>
      <c r="N46" s="17">
        <f t="shared" si="3"/>
      </c>
      <c r="O46" s="16"/>
      <c r="P46" s="27">
        <f t="shared" si="4"/>
      </c>
    </row>
    <row r="47" spans="1:16" ht="20.25" customHeight="1">
      <c r="A47" s="10">
        <v>36</v>
      </c>
      <c r="B47" s="11" t="s">
        <v>772</v>
      </c>
      <c r="C47" s="12" t="s">
        <v>42</v>
      </c>
      <c r="D47" s="40"/>
      <c r="E47" s="40"/>
      <c r="F47" s="40"/>
      <c r="G47" s="13"/>
      <c r="H47" s="13"/>
      <c r="I47" s="13"/>
      <c r="J47" s="14">
        <f t="shared" si="1"/>
      </c>
      <c r="K47" s="15"/>
      <c r="L47" s="16"/>
      <c r="M47" s="16"/>
      <c r="N47" s="17">
        <f t="shared" si="3"/>
      </c>
      <c r="O47" s="16"/>
      <c r="P47" s="27">
        <f t="shared" si="4"/>
      </c>
    </row>
    <row r="48" spans="1:16" ht="20.25" customHeight="1">
      <c r="A48" s="10">
        <v>37</v>
      </c>
      <c r="B48" s="11" t="s">
        <v>85</v>
      </c>
      <c r="C48" s="12" t="s">
        <v>50</v>
      </c>
      <c r="D48" s="40"/>
      <c r="E48" s="40"/>
      <c r="F48" s="40"/>
      <c r="G48" s="13"/>
      <c r="H48" s="13"/>
      <c r="I48" s="13"/>
      <c r="J48" s="14">
        <f t="shared" si="1"/>
      </c>
      <c r="K48" s="15"/>
      <c r="L48" s="16"/>
      <c r="M48" s="16"/>
      <c r="N48" s="17">
        <f t="shared" si="3"/>
      </c>
      <c r="O48" s="16"/>
      <c r="P48" s="27">
        <f t="shared" si="4"/>
      </c>
    </row>
    <row r="49" spans="1:16" ht="20.25" customHeight="1">
      <c r="A49" s="10">
        <v>38</v>
      </c>
      <c r="B49" s="11" t="s">
        <v>72</v>
      </c>
      <c r="C49" s="12" t="s">
        <v>50</v>
      </c>
      <c r="D49" s="40"/>
      <c r="E49" s="40"/>
      <c r="F49" s="40"/>
      <c r="G49" s="13"/>
      <c r="H49" s="13"/>
      <c r="I49" s="13"/>
      <c r="J49" s="14">
        <f t="shared" si="1"/>
      </c>
      <c r="K49" s="15"/>
      <c r="L49" s="16"/>
      <c r="M49" s="16"/>
      <c r="N49" s="17">
        <f t="shared" si="3"/>
      </c>
      <c r="O49" s="16"/>
      <c r="P49" s="27">
        <f t="shared" si="4"/>
      </c>
    </row>
    <row r="50" spans="1:16" ht="20.25" customHeight="1">
      <c r="A50" s="10">
        <v>39</v>
      </c>
      <c r="B50" s="11" t="s">
        <v>41</v>
      </c>
      <c r="C50" s="12" t="s">
        <v>50</v>
      </c>
      <c r="D50" s="40"/>
      <c r="E50" s="40"/>
      <c r="F50" s="40"/>
      <c r="G50" s="13"/>
      <c r="H50" s="13"/>
      <c r="I50" s="13"/>
      <c r="J50" s="14">
        <f t="shared" si="1"/>
      </c>
      <c r="K50" s="15"/>
      <c r="L50" s="16"/>
      <c r="M50" s="16"/>
      <c r="N50" s="17">
        <f t="shared" si="3"/>
      </c>
      <c r="O50" s="16"/>
      <c r="P50" s="27">
        <f t="shared" si="4"/>
      </c>
    </row>
    <row r="51" spans="1:16" ht="20.25" customHeight="1">
      <c r="A51" s="10">
        <v>40</v>
      </c>
      <c r="B51" s="11" t="s">
        <v>34</v>
      </c>
      <c r="C51" s="12" t="s">
        <v>50</v>
      </c>
      <c r="D51" s="40"/>
      <c r="E51" s="40"/>
      <c r="F51" s="40"/>
      <c r="G51" s="13"/>
      <c r="H51" s="13"/>
      <c r="I51" s="13"/>
      <c r="J51" s="14">
        <f t="shared" si="1"/>
      </c>
      <c r="K51" s="15"/>
      <c r="L51" s="16"/>
      <c r="M51" s="16"/>
      <c r="N51" s="17">
        <f t="shared" si="3"/>
      </c>
      <c r="O51" s="16"/>
      <c r="P51" s="27">
        <f t="shared" si="4"/>
      </c>
    </row>
    <row r="52" spans="1:16" ht="20.25" customHeight="1">
      <c r="A52" s="10">
        <v>41</v>
      </c>
      <c r="B52" s="11" t="s">
        <v>773</v>
      </c>
      <c r="C52" s="12" t="s">
        <v>341</v>
      </c>
      <c r="D52" s="40"/>
      <c r="E52" s="40"/>
      <c r="F52" s="40"/>
      <c r="G52" s="13"/>
      <c r="H52" s="13"/>
      <c r="I52" s="13"/>
      <c r="J52" s="14">
        <f t="shared" si="1"/>
      </c>
      <c r="K52" s="15"/>
      <c r="L52" s="16"/>
      <c r="M52" s="16"/>
      <c r="N52" s="17">
        <f t="shared" si="3"/>
      </c>
      <c r="O52" s="16"/>
      <c r="P52" s="27">
        <f t="shared" si="4"/>
      </c>
    </row>
    <row r="53" spans="1:16" ht="20.25" customHeight="1">
      <c r="A53" s="10">
        <v>42</v>
      </c>
      <c r="B53" s="11" t="s">
        <v>445</v>
      </c>
      <c r="C53" s="12" t="s">
        <v>341</v>
      </c>
      <c r="D53" s="40"/>
      <c r="E53" s="40"/>
      <c r="F53" s="40"/>
      <c r="G53" s="13"/>
      <c r="H53" s="13"/>
      <c r="I53" s="13"/>
      <c r="J53" s="14">
        <f t="shared" si="1"/>
      </c>
      <c r="K53" s="15"/>
      <c r="L53" s="16"/>
      <c r="M53" s="16"/>
      <c r="N53" s="17">
        <f t="shared" si="3"/>
      </c>
      <c r="O53" s="16"/>
      <c r="P53" s="27">
        <f t="shared" si="4"/>
      </c>
    </row>
    <row r="54" spans="1:16" ht="20.25" customHeight="1">
      <c r="A54" s="10">
        <v>43</v>
      </c>
      <c r="B54" s="11" t="s">
        <v>51</v>
      </c>
      <c r="C54" s="12" t="s">
        <v>774</v>
      </c>
      <c r="D54" s="40"/>
      <c r="E54" s="40"/>
      <c r="F54" s="40"/>
      <c r="G54" s="13"/>
      <c r="H54" s="13"/>
      <c r="I54" s="13"/>
      <c r="J54" s="14">
        <f t="shared" si="1"/>
      </c>
      <c r="K54" s="15"/>
      <c r="L54" s="16"/>
      <c r="M54" s="16"/>
      <c r="N54" s="17">
        <f t="shared" si="3"/>
      </c>
      <c r="O54" s="16"/>
      <c r="P54" s="27">
        <f t="shared" si="4"/>
      </c>
    </row>
    <row r="55" spans="1:16" ht="20.25" customHeight="1">
      <c r="A55" s="10">
        <v>44</v>
      </c>
      <c r="B55" s="11" t="s">
        <v>289</v>
      </c>
      <c r="C55" s="12" t="s">
        <v>775</v>
      </c>
      <c r="D55" s="40"/>
      <c r="E55" s="40"/>
      <c r="F55" s="40"/>
      <c r="G55" s="13"/>
      <c r="H55" s="13"/>
      <c r="I55" s="13"/>
      <c r="J55" s="14">
        <f t="shared" si="1"/>
      </c>
      <c r="K55" s="15"/>
      <c r="L55" s="16"/>
      <c r="M55" s="16"/>
      <c r="N55" s="17">
        <f t="shared" si="3"/>
      </c>
      <c r="O55" s="16"/>
      <c r="P55" s="27">
        <f t="shared" si="4"/>
      </c>
    </row>
    <row r="56" spans="1:16" ht="20.25" customHeight="1">
      <c r="A56" s="10">
        <v>45</v>
      </c>
      <c r="B56" s="11" t="s">
        <v>776</v>
      </c>
      <c r="C56" s="12" t="s">
        <v>56</v>
      </c>
      <c r="D56" s="40"/>
      <c r="E56" s="40"/>
      <c r="F56" s="40"/>
      <c r="G56" s="13"/>
      <c r="H56" s="13"/>
      <c r="I56" s="13"/>
      <c r="J56" s="14">
        <f t="shared" si="1"/>
      </c>
      <c r="K56" s="15"/>
      <c r="L56" s="16"/>
      <c r="M56" s="16"/>
      <c r="N56" s="17">
        <f t="shared" si="3"/>
      </c>
      <c r="O56" s="16"/>
      <c r="P56" s="27">
        <f t="shared" si="4"/>
      </c>
    </row>
    <row r="57" spans="1:16" ht="20.25" customHeight="1">
      <c r="A57" s="10">
        <v>46</v>
      </c>
      <c r="B57" s="11" t="s">
        <v>29</v>
      </c>
      <c r="C57" s="12" t="s">
        <v>777</v>
      </c>
      <c r="D57" s="40"/>
      <c r="E57" s="40"/>
      <c r="F57" s="40"/>
      <c r="G57" s="13"/>
      <c r="H57" s="13"/>
      <c r="I57" s="13"/>
      <c r="J57" s="14">
        <f t="shared" si="1"/>
      </c>
      <c r="K57" s="15"/>
      <c r="L57" s="16"/>
      <c r="M57" s="16"/>
      <c r="N57" s="17">
        <f t="shared" si="3"/>
      </c>
      <c r="O57" s="16"/>
      <c r="P57" s="27">
        <f t="shared" si="4"/>
      </c>
    </row>
    <row r="58" spans="1:16" ht="20.25" customHeight="1">
      <c r="A58" s="10">
        <v>47</v>
      </c>
      <c r="B58" s="11" t="s">
        <v>138</v>
      </c>
      <c r="C58" s="12" t="s">
        <v>58</v>
      </c>
      <c r="D58" s="40"/>
      <c r="E58" s="40"/>
      <c r="F58" s="40"/>
      <c r="G58" s="13"/>
      <c r="H58" s="13"/>
      <c r="I58" s="13"/>
      <c r="J58" s="14">
        <f t="shared" si="1"/>
      </c>
      <c r="K58" s="15"/>
      <c r="L58" s="16"/>
      <c r="M58" s="16"/>
      <c r="N58" s="17">
        <f t="shared" si="3"/>
      </c>
      <c r="O58" s="16"/>
      <c r="P58" s="27">
        <f t="shared" si="4"/>
      </c>
    </row>
    <row r="59" spans="1:16" ht="20.25" customHeight="1">
      <c r="A59" s="10">
        <v>48</v>
      </c>
      <c r="B59" s="11" t="s">
        <v>27</v>
      </c>
      <c r="C59" s="12" t="s">
        <v>147</v>
      </c>
      <c r="D59" s="40"/>
      <c r="E59" s="40"/>
      <c r="F59" s="40"/>
      <c r="G59" s="13"/>
      <c r="H59" s="13"/>
      <c r="I59" s="13"/>
      <c r="J59" s="14">
        <f t="shared" si="1"/>
      </c>
      <c r="K59" s="15"/>
      <c r="L59" s="16"/>
      <c r="M59" s="16"/>
      <c r="N59" s="17">
        <f t="shared" si="3"/>
      </c>
      <c r="O59" s="16"/>
      <c r="P59" s="27">
        <f t="shared" si="4"/>
      </c>
    </row>
    <row r="60" spans="1:16" ht="20.25" customHeight="1">
      <c r="A60" s="10">
        <v>49</v>
      </c>
      <c r="B60" s="11" t="s">
        <v>43</v>
      </c>
      <c r="C60" s="12" t="s">
        <v>118</v>
      </c>
      <c r="D60" s="40"/>
      <c r="E60" s="40"/>
      <c r="F60" s="40"/>
      <c r="G60" s="13"/>
      <c r="H60" s="13"/>
      <c r="I60" s="13"/>
      <c r="J60" s="14">
        <f t="shared" si="1"/>
      </c>
      <c r="K60" s="15"/>
      <c r="L60" s="16"/>
      <c r="M60" s="16"/>
      <c r="N60" s="17">
        <f t="shared" si="3"/>
      </c>
      <c r="O60" s="16"/>
      <c r="P60" s="27">
        <f t="shared" si="4"/>
      </c>
    </row>
    <row r="61" spans="1:16" ht="20.25" customHeight="1">
      <c r="A61" s="10">
        <v>50</v>
      </c>
      <c r="B61" s="11" t="s">
        <v>27</v>
      </c>
      <c r="C61" s="12" t="s">
        <v>148</v>
      </c>
      <c r="D61" s="40"/>
      <c r="E61" s="40"/>
      <c r="F61" s="40"/>
      <c r="G61" s="13"/>
      <c r="H61" s="13"/>
      <c r="I61" s="13"/>
      <c r="J61" s="14">
        <f t="shared" si="1"/>
      </c>
      <c r="K61" s="15"/>
      <c r="L61" s="16"/>
      <c r="M61" s="16"/>
      <c r="N61" s="17">
        <f t="shared" si="3"/>
      </c>
      <c r="O61" s="16"/>
      <c r="P61" s="27">
        <f t="shared" si="4"/>
      </c>
    </row>
    <row r="62" spans="1:16" ht="20.25" customHeight="1">
      <c r="A62" s="10">
        <v>51</v>
      </c>
      <c r="B62" s="11" t="s">
        <v>778</v>
      </c>
      <c r="C62" s="12" t="s">
        <v>175</v>
      </c>
      <c r="D62" s="40"/>
      <c r="E62" s="40"/>
      <c r="F62" s="40"/>
      <c r="G62" s="13"/>
      <c r="H62" s="13"/>
      <c r="I62" s="13"/>
      <c r="J62" s="14">
        <f t="shared" si="1"/>
      </c>
      <c r="K62" s="15"/>
      <c r="L62" s="16"/>
      <c r="M62" s="16"/>
      <c r="N62" s="17">
        <f t="shared" si="3"/>
      </c>
      <c r="O62" s="16"/>
      <c r="P62" s="27">
        <f t="shared" si="4"/>
      </c>
    </row>
    <row r="63" spans="1:16" ht="20.25" customHeight="1">
      <c r="A63" s="10">
        <v>52</v>
      </c>
      <c r="B63" s="11" t="s">
        <v>709</v>
      </c>
      <c r="C63" s="12" t="s">
        <v>64</v>
      </c>
      <c r="D63" s="40"/>
      <c r="E63" s="40"/>
      <c r="F63" s="40"/>
      <c r="G63" s="13"/>
      <c r="H63" s="13"/>
      <c r="I63" s="13"/>
      <c r="J63" s="14">
        <f t="shared" si="1"/>
      </c>
      <c r="K63" s="15"/>
      <c r="L63" s="16"/>
      <c r="M63" s="16"/>
      <c r="N63" s="17">
        <f t="shared" si="3"/>
      </c>
      <c r="O63" s="16"/>
      <c r="P63" s="27">
        <f t="shared" si="4"/>
      </c>
    </row>
    <row r="64" spans="1:16" ht="20.25" customHeight="1">
      <c r="A64" s="10">
        <v>53</v>
      </c>
      <c r="B64" s="11" t="s">
        <v>779</v>
      </c>
      <c r="C64" s="12" t="s">
        <v>65</v>
      </c>
      <c r="D64" s="40"/>
      <c r="E64" s="40"/>
      <c r="F64" s="40"/>
      <c r="G64" s="13"/>
      <c r="H64" s="13"/>
      <c r="I64" s="13"/>
      <c r="J64" s="14">
        <f t="shared" si="1"/>
      </c>
      <c r="K64" s="15"/>
      <c r="L64" s="16"/>
      <c r="M64" s="16"/>
      <c r="N64" s="17">
        <f t="shared" si="3"/>
      </c>
      <c r="O64" s="16"/>
      <c r="P64" s="27">
        <f t="shared" si="4"/>
      </c>
    </row>
    <row r="65" spans="1:16" ht="20.25" customHeight="1">
      <c r="A65" s="10">
        <v>54</v>
      </c>
      <c r="B65" s="11" t="s">
        <v>781</v>
      </c>
      <c r="C65" s="12" t="s">
        <v>65</v>
      </c>
      <c r="D65" s="40"/>
      <c r="E65" s="40"/>
      <c r="F65" s="40"/>
      <c r="G65" s="13"/>
      <c r="H65" s="13"/>
      <c r="I65" s="13"/>
      <c r="J65" s="14">
        <f aca="true" t="shared" si="5" ref="J65:J79">IF(COUNT(D65:I65)&lt;&gt;0,ROUND(SUM((D65+E65+F65+G65+H65+I65)/COUNTA(D65:I65)),0),"")</f>
      </c>
      <c r="K65" s="15"/>
      <c r="L65" s="16"/>
      <c r="M65" s="16"/>
      <c r="N65" s="17">
        <f t="shared" si="3"/>
      </c>
      <c r="O65" s="16"/>
      <c r="P65" s="27">
        <f t="shared" si="4"/>
      </c>
    </row>
    <row r="66" spans="1:16" ht="20.25" customHeight="1">
      <c r="A66" s="10">
        <v>55</v>
      </c>
      <c r="B66" s="11" t="s">
        <v>780</v>
      </c>
      <c r="C66" s="12" t="s">
        <v>65</v>
      </c>
      <c r="D66" s="40"/>
      <c r="E66" s="40"/>
      <c r="F66" s="40"/>
      <c r="G66" s="13"/>
      <c r="H66" s="13"/>
      <c r="I66" s="13"/>
      <c r="J66" s="14">
        <f t="shared" si="5"/>
      </c>
      <c r="K66" s="15"/>
      <c r="L66" s="16"/>
      <c r="M66" s="16"/>
      <c r="N66" s="17">
        <f t="shared" si="3"/>
      </c>
      <c r="O66" s="16"/>
      <c r="P66" s="27">
        <f t="shared" si="4"/>
      </c>
    </row>
    <row r="67" spans="1:16" ht="20.25" customHeight="1">
      <c r="A67" s="10">
        <v>56</v>
      </c>
      <c r="B67" s="11" t="s">
        <v>782</v>
      </c>
      <c r="C67" s="12" t="s">
        <v>66</v>
      </c>
      <c r="D67" s="40"/>
      <c r="E67" s="40"/>
      <c r="F67" s="40"/>
      <c r="G67" s="13"/>
      <c r="H67" s="13"/>
      <c r="I67" s="13"/>
      <c r="J67" s="14">
        <f t="shared" si="5"/>
      </c>
      <c r="K67" s="15"/>
      <c r="L67" s="16"/>
      <c r="M67" s="16"/>
      <c r="N67" s="17">
        <f t="shared" si="3"/>
      </c>
      <c r="O67" s="16"/>
      <c r="P67" s="27">
        <f t="shared" si="4"/>
      </c>
    </row>
    <row r="68" spans="1:16" ht="20.25" customHeight="1">
      <c r="A68" s="10">
        <v>57</v>
      </c>
      <c r="B68" s="11" t="s">
        <v>783</v>
      </c>
      <c r="C68" s="12" t="s">
        <v>66</v>
      </c>
      <c r="D68" s="40"/>
      <c r="E68" s="40"/>
      <c r="F68" s="40"/>
      <c r="G68" s="13"/>
      <c r="H68" s="13"/>
      <c r="I68" s="13"/>
      <c r="J68" s="14">
        <f t="shared" si="5"/>
      </c>
      <c r="K68" s="15"/>
      <c r="L68" s="16"/>
      <c r="M68" s="16"/>
      <c r="N68" s="17">
        <f t="shared" si="3"/>
      </c>
      <c r="O68" s="16"/>
      <c r="P68" s="27">
        <f t="shared" si="4"/>
      </c>
    </row>
    <row r="69" spans="1:16" ht="20.25" customHeight="1">
      <c r="A69" s="10">
        <v>58</v>
      </c>
      <c r="B69" s="11" t="s">
        <v>237</v>
      </c>
      <c r="C69" s="12" t="s">
        <v>429</v>
      </c>
      <c r="D69" s="40"/>
      <c r="E69" s="40"/>
      <c r="F69" s="40"/>
      <c r="G69" s="13"/>
      <c r="H69" s="13"/>
      <c r="I69" s="13"/>
      <c r="J69" s="14">
        <f t="shared" si="5"/>
      </c>
      <c r="K69" s="15"/>
      <c r="L69" s="16"/>
      <c r="M69" s="16"/>
      <c r="N69" s="17">
        <f t="shared" si="3"/>
      </c>
      <c r="O69" s="16"/>
      <c r="P69" s="27">
        <f t="shared" si="4"/>
      </c>
    </row>
    <row r="70" spans="1:16" ht="20.25" customHeight="1">
      <c r="A70" s="10">
        <v>59</v>
      </c>
      <c r="B70" s="11" t="s">
        <v>784</v>
      </c>
      <c r="C70" s="12" t="s">
        <v>785</v>
      </c>
      <c r="D70" s="40"/>
      <c r="E70" s="40"/>
      <c r="F70" s="40"/>
      <c r="G70" s="13"/>
      <c r="H70" s="13"/>
      <c r="I70" s="13"/>
      <c r="J70" s="14">
        <f t="shared" si="5"/>
      </c>
      <c r="K70" s="15"/>
      <c r="L70" s="16"/>
      <c r="M70" s="16"/>
      <c r="N70" s="17">
        <f t="shared" si="3"/>
      </c>
      <c r="O70" s="16"/>
      <c r="P70" s="27">
        <f t="shared" si="4"/>
      </c>
    </row>
    <row r="71" spans="1:16" ht="20.25" customHeight="1">
      <c r="A71" s="10">
        <v>60</v>
      </c>
      <c r="B71" s="11" t="s">
        <v>786</v>
      </c>
      <c r="C71" s="12" t="s">
        <v>704</v>
      </c>
      <c r="D71" s="40"/>
      <c r="E71" s="40"/>
      <c r="F71" s="40"/>
      <c r="G71" s="13"/>
      <c r="H71" s="13"/>
      <c r="I71" s="13"/>
      <c r="J71" s="14">
        <f t="shared" si="5"/>
      </c>
      <c r="K71" s="15"/>
      <c r="L71" s="16"/>
      <c r="M71" s="16"/>
      <c r="N71" s="17">
        <f t="shared" si="3"/>
      </c>
      <c r="O71" s="16"/>
      <c r="P71" s="27">
        <f t="shared" si="4"/>
      </c>
    </row>
    <row r="72" spans="1:16" ht="20.25" customHeight="1">
      <c r="A72" s="10">
        <v>61</v>
      </c>
      <c r="B72" s="11" t="s">
        <v>27</v>
      </c>
      <c r="C72" s="12" t="s">
        <v>126</v>
      </c>
      <c r="D72" s="40"/>
      <c r="E72" s="40"/>
      <c r="F72" s="40"/>
      <c r="G72" s="13"/>
      <c r="H72" s="13"/>
      <c r="I72" s="13"/>
      <c r="J72" s="14">
        <f t="shared" si="5"/>
      </c>
      <c r="K72" s="15"/>
      <c r="L72" s="16"/>
      <c r="M72" s="16"/>
      <c r="N72" s="17">
        <f t="shared" si="3"/>
      </c>
      <c r="O72" s="16"/>
      <c r="P72" s="27">
        <f t="shared" si="4"/>
      </c>
    </row>
    <row r="73" spans="1:16" ht="20.25" customHeight="1">
      <c r="A73" s="10">
        <v>62</v>
      </c>
      <c r="B73" s="11" t="s">
        <v>41</v>
      </c>
      <c r="C73" s="12" t="s">
        <v>126</v>
      </c>
      <c r="D73" s="40"/>
      <c r="E73" s="40"/>
      <c r="F73" s="40"/>
      <c r="G73" s="13"/>
      <c r="H73" s="13"/>
      <c r="I73" s="13"/>
      <c r="J73" s="14">
        <f t="shared" si="5"/>
      </c>
      <c r="K73" s="15"/>
      <c r="L73" s="16"/>
      <c r="M73" s="16"/>
      <c r="N73" s="17">
        <f t="shared" si="3"/>
      </c>
      <c r="O73" s="16"/>
      <c r="P73" s="27">
        <f t="shared" si="4"/>
      </c>
    </row>
    <row r="74" spans="1:16" ht="20.25" customHeight="1">
      <c r="A74" s="10">
        <v>63</v>
      </c>
      <c r="B74" s="11" t="s">
        <v>787</v>
      </c>
      <c r="C74" s="12" t="s">
        <v>68</v>
      </c>
      <c r="D74" s="40"/>
      <c r="E74" s="40"/>
      <c r="F74" s="40"/>
      <c r="G74" s="13"/>
      <c r="H74" s="13"/>
      <c r="I74" s="13"/>
      <c r="J74" s="14">
        <f t="shared" si="5"/>
      </c>
      <c r="K74" s="15"/>
      <c r="L74" s="16"/>
      <c r="M74" s="16"/>
      <c r="N74" s="17">
        <f t="shared" si="3"/>
      </c>
      <c r="O74" s="16"/>
      <c r="P74" s="27">
        <f t="shared" si="4"/>
      </c>
    </row>
    <row r="75" spans="1:16" ht="20.25" customHeight="1">
      <c r="A75" s="10">
        <v>64</v>
      </c>
      <c r="B75" s="11" t="s">
        <v>27</v>
      </c>
      <c r="C75" s="12" t="s">
        <v>788</v>
      </c>
      <c r="D75" s="40"/>
      <c r="E75" s="40"/>
      <c r="F75" s="40"/>
      <c r="G75" s="13"/>
      <c r="H75" s="13"/>
      <c r="I75" s="13"/>
      <c r="J75" s="14">
        <f t="shared" si="5"/>
      </c>
      <c r="K75" s="15"/>
      <c r="L75" s="16"/>
      <c r="M75" s="16"/>
      <c r="N75" s="17">
        <f t="shared" si="3"/>
      </c>
      <c r="O75" s="16"/>
      <c r="P75" s="27">
        <f t="shared" si="4"/>
      </c>
    </row>
    <row r="76" spans="1:16" ht="20.25" customHeight="1">
      <c r="A76" s="10">
        <v>65</v>
      </c>
      <c r="B76" s="11" t="s">
        <v>102</v>
      </c>
      <c r="C76" s="12" t="s">
        <v>545</v>
      </c>
      <c r="D76" s="40"/>
      <c r="E76" s="40"/>
      <c r="F76" s="40"/>
      <c r="G76" s="13"/>
      <c r="H76" s="13"/>
      <c r="I76" s="13"/>
      <c r="J76" s="14">
        <f t="shared" si="5"/>
      </c>
      <c r="K76" s="15"/>
      <c r="L76" s="16"/>
      <c r="M76" s="16"/>
      <c r="N76" s="17">
        <f t="shared" si="3"/>
      </c>
      <c r="O76" s="16"/>
      <c r="P76" s="27">
        <f t="shared" si="4"/>
      </c>
    </row>
    <row r="77" spans="1:16" ht="20.25" customHeight="1">
      <c r="A77" s="10">
        <v>66</v>
      </c>
      <c r="B77" s="11" t="s">
        <v>789</v>
      </c>
      <c r="C77" s="12" t="s">
        <v>128</v>
      </c>
      <c r="D77" s="40"/>
      <c r="E77" s="40"/>
      <c r="F77" s="40"/>
      <c r="G77" s="13"/>
      <c r="H77" s="13"/>
      <c r="I77" s="13"/>
      <c r="J77" s="14">
        <f t="shared" si="5"/>
      </c>
      <c r="K77" s="15"/>
      <c r="L77" s="16"/>
      <c r="M77" s="16"/>
      <c r="N77" s="17">
        <f t="shared" si="3"/>
      </c>
      <c r="O77" s="16"/>
      <c r="P77" s="27">
        <f t="shared" si="4"/>
      </c>
    </row>
    <row r="78" spans="1:16" ht="20.25" customHeight="1">
      <c r="A78" s="10">
        <v>67</v>
      </c>
      <c r="B78" s="11" t="s">
        <v>767</v>
      </c>
      <c r="C78" s="12" t="s">
        <v>73</v>
      </c>
      <c r="D78" s="40"/>
      <c r="E78" s="40"/>
      <c r="F78" s="40"/>
      <c r="G78" s="13"/>
      <c r="H78" s="13"/>
      <c r="I78" s="13"/>
      <c r="J78" s="14">
        <f t="shared" si="5"/>
      </c>
      <c r="K78" s="15"/>
      <c r="L78" s="16"/>
      <c r="M78" s="16"/>
      <c r="N78" s="17">
        <f t="shared" si="3"/>
      </c>
      <c r="O78" s="16"/>
      <c r="P78" s="27">
        <f t="shared" si="4"/>
      </c>
    </row>
    <row r="79" spans="1:16" ht="20.25" customHeight="1">
      <c r="A79" s="10">
        <v>68</v>
      </c>
      <c r="B79" s="11" t="s">
        <v>140</v>
      </c>
      <c r="C79" s="12" t="s">
        <v>664</v>
      </c>
      <c r="D79" s="40"/>
      <c r="E79" s="40"/>
      <c r="F79" s="40"/>
      <c r="G79" s="13"/>
      <c r="H79" s="13"/>
      <c r="I79" s="13"/>
      <c r="J79" s="14">
        <f t="shared" si="5"/>
      </c>
      <c r="K79" s="15"/>
      <c r="L79" s="16"/>
      <c r="M79" s="16"/>
      <c r="N79" s="17">
        <f t="shared" si="3"/>
      </c>
      <c r="O79" s="16"/>
      <c r="P79" s="27">
        <f t="shared" si="4"/>
      </c>
    </row>
    <row r="80" spans="1:16" ht="20.25" customHeight="1">
      <c r="A80" s="10">
        <v>69</v>
      </c>
      <c r="B80" s="11" t="s">
        <v>27</v>
      </c>
      <c r="C80" s="12" t="s">
        <v>75</v>
      </c>
      <c r="D80" s="40"/>
      <c r="E80" s="40"/>
      <c r="F80" s="40"/>
      <c r="G80" s="13"/>
      <c r="H80" s="13"/>
      <c r="I80" s="13"/>
      <c r="J80" s="14">
        <f aca="true" t="shared" si="6" ref="J80:J96">IF(COUNT(D80:I80)&lt;&gt;0,ROUND(SUM((D80+E80+F80+G80+H80+I80)/COUNTA(D80:I80)),0),"")</f>
      </c>
      <c r="K80" s="15"/>
      <c r="L80" s="16"/>
      <c r="M80" s="16"/>
      <c r="N80" s="17">
        <f t="shared" si="3"/>
      </c>
      <c r="O80" s="16"/>
      <c r="P80" s="27">
        <f t="shared" si="4"/>
      </c>
    </row>
    <row r="81" spans="1:16" ht="20.25" customHeight="1">
      <c r="A81" s="10">
        <v>70</v>
      </c>
      <c r="B81" s="11" t="s">
        <v>127</v>
      </c>
      <c r="C81" s="12" t="s">
        <v>130</v>
      </c>
      <c r="D81" s="40"/>
      <c r="E81" s="40"/>
      <c r="F81" s="40"/>
      <c r="G81" s="13"/>
      <c r="H81" s="13"/>
      <c r="I81" s="13"/>
      <c r="J81" s="14">
        <f t="shared" si="6"/>
      </c>
      <c r="K81" s="15"/>
      <c r="L81" s="16"/>
      <c r="M81" s="16"/>
      <c r="N81" s="17">
        <f t="shared" si="3"/>
      </c>
      <c r="O81" s="16"/>
      <c r="P81" s="27">
        <f t="shared" si="4"/>
      </c>
    </row>
    <row r="82" spans="1:16" ht="20.25" customHeight="1">
      <c r="A82" s="10">
        <v>71</v>
      </c>
      <c r="B82" s="11" t="s">
        <v>27</v>
      </c>
      <c r="C82" s="12" t="s">
        <v>76</v>
      </c>
      <c r="D82" s="40"/>
      <c r="E82" s="40"/>
      <c r="F82" s="40"/>
      <c r="G82" s="13"/>
      <c r="H82" s="13"/>
      <c r="I82" s="13"/>
      <c r="J82" s="14">
        <f t="shared" si="6"/>
      </c>
      <c r="K82" s="15"/>
      <c r="L82" s="16"/>
      <c r="M82" s="16"/>
      <c r="N82" s="17">
        <f t="shared" si="3"/>
      </c>
      <c r="O82" s="16"/>
      <c r="P82" s="27">
        <f t="shared" si="4"/>
      </c>
    </row>
    <row r="83" spans="1:16" ht="20.25" customHeight="1">
      <c r="A83" s="10">
        <v>72</v>
      </c>
      <c r="B83" s="11" t="s">
        <v>74</v>
      </c>
      <c r="C83" s="12" t="s">
        <v>790</v>
      </c>
      <c r="D83" s="40"/>
      <c r="E83" s="40"/>
      <c r="F83" s="40"/>
      <c r="G83" s="13"/>
      <c r="H83" s="13"/>
      <c r="I83" s="13"/>
      <c r="J83" s="14">
        <f t="shared" si="6"/>
      </c>
      <c r="K83" s="15"/>
      <c r="L83" s="16"/>
      <c r="M83" s="16"/>
      <c r="N83" s="17">
        <f t="shared" si="3"/>
      </c>
      <c r="O83" s="16"/>
      <c r="P83" s="27">
        <f t="shared" si="4"/>
      </c>
    </row>
    <row r="84" spans="1:16" ht="20.25" customHeight="1">
      <c r="A84" s="10">
        <v>73</v>
      </c>
      <c r="B84" s="11" t="s">
        <v>517</v>
      </c>
      <c r="C84" s="12" t="s">
        <v>78</v>
      </c>
      <c r="D84" s="40"/>
      <c r="E84" s="40"/>
      <c r="F84" s="40"/>
      <c r="G84" s="13"/>
      <c r="H84" s="13"/>
      <c r="I84" s="13"/>
      <c r="J84" s="14">
        <f t="shared" si="6"/>
      </c>
      <c r="K84" s="15"/>
      <c r="L84" s="16"/>
      <c r="M84" s="16"/>
      <c r="N84" s="17">
        <f t="shared" si="3"/>
      </c>
      <c r="O84" s="16"/>
      <c r="P84" s="27">
        <f t="shared" si="4"/>
      </c>
    </row>
    <row r="85" spans="1:16" ht="20.25" customHeight="1">
      <c r="A85" s="10">
        <v>74</v>
      </c>
      <c r="B85" s="11" t="s">
        <v>165</v>
      </c>
      <c r="C85" s="12" t="s">
        <v>78</v>
      </c>
      <c r="D85" s="40"/>
      <c r="E85" s="40"/>
      <c r="F85" s="40"/>
      <c r="G85" s="13"/>
      <c r="H85" s="13"/>
      <c r="I85" s="13"/>
      <c r="J85" s="14">
        <f t="shared" si="6"/>
      </c>
      <c r="K85" s="15"/>
      <c r="L85" s="16"/>
      <c r="M85" s="16"/>
      <c r="N85" s="17">
        <f t="shared" si="3"/>
      </c>
      <c r="O85" s="16"/>
      <c r="P85" s="27">
        <f t="shared" si="4"/>
      </c>
    </row>
    <row r="86" spans="1:16" ht="20.25" customHeight="1">
      <c r="A86" s="10">
        <v>75</v>
      </c>
      <c r="B86" s="11" t="s">
        <v>144</v>
      </c>
      <c r="C86" s="12" t="s">
        <v>79</v>
      </c>
      <c r="D86" s="40"/>
      <c r="E86" s="40"/>
      <c r="F86" s="40"/>
      <c r="G86" s="13"/>
      <c r="H86" s="13"/>
      <c r="I86" s="13"/>
      <c r="J86" s="14">
        <f t="shared" si="6"/>
      </c>
      <c r="K86" s="15"/>
      <c r="L86" s="16"/>
      <c r="M86" s="16"/>
      <c r="N86" s="17">
        <f aca="true" t="shared" si="7" ref="N86:N96">IF(COUNT(D86:L86)&lt;&gt;0,ROUND(SUM(J86*3+K86+L86*6)/10,0),"")</f>
      </c>
      <c r="O86" s="16"/>
      <c r="P86" s="27">
        <f aca="true" t="shared" si="8" ref="P86:P96">IF(N86&lt;&gt;"",IF(N86&lt;5,"Thi lại",""),"")</f>
      </c>
    </row>
    <row r="87" spans="1:16" ht="20.25" customHeight="1">
      <c r="A87" s="10">
        <v>76</v>
      </c>
      <c r="B87" s="11" t="s">
        <v>194</v>
      </c>
      <c r="C87" s="12" t="s">
        <v>79</v>
      </c>
      <c r="D87" s="40"/>
      <c r="E87" s="40"/>
      <c r="F87" s="40"/>
      <c r="G87" s="13"/>
      <c r="H87" s="13"/>
      <c r="I87" s="13"/>
      <c r="J87" s="14">
        <f t="shared" si="6"/>
      </c>
      <c r="K87" s="15"/>
      <c r="L87" s="16"/>
      <c r="M87" s="16"/>
      <c r="N87" s="17">
        <f t="shared" si="7"/>
      </c>
      <c r="O87" s="16"/>
      <c r="P87" s="27">
        <f t="shared" si="8"/>
      </c>
    </row>
    <row r="88" spans="1:16" ht="20.25" customHeight="1">
      <c r="A88" s="10">
        <v>77</v>
      </c>
      <c r="B88" s="11" t="s">
        <v>27</v>
      </c>
      <c r="C88" s="12" t="s">
        <v>81</v>
      </c>
      <c r="D88" s="40"/>
      <c r="E88" s="40"/>
      <c r="F88" s="40"/>
      <c r="G88" s="13"/>
      <c r="H88" s="13"/>
      <c r="I88" s="13"/>
      <c r="J88" s="14">
        <f t="shared" si="6"/>
      </c>
      <c r="K88" s="15"/>
      <c r="L88" s="16"/>
      <c r="M88" s="16"/>
      <c r="N88" s="17">
        <f t="shared" si="7"/>
      </c>
      <c r="O88" s="16"/>
      <c r="P88" s="27">
        <f t="shared" si="8"/>
      </c>
    </row>
    <row r="89" spans="1:16" ht="20.25" customHeight="1">
      <c r="A89" s="10">
        <v>78</v>
      </c>
      <c r="B89" s="11" t="s">
        <v>791</v>
      </c>
      <c r="C89" s="12" t="s">
        <v>159</v>
      </c>
      <c r="D89" s="40"/>
      <c r="E89" s="40"/>
      <c r="F89" s="40"/>
      <c r="G89" s="13"/>
      <c r="H89" s="13"/>
      <c r="I89" s="13"/>
      <c r="J89" s="14">
        <f t="shared" si="6"/>
      </c>
      <c r="K89" s="15"/>
      <c r="L89" s="16"/>
      <c r="M89" s="16"/>
      <c r="N89" s="17">
        <f t="shared" si="7"/>
      </c>
      <c r="O89" s="16"/>
      <c r="P89" s="27">
        <f t="shared" si="8"/>
      </c>
    </row>
    <row r="90" spans="1:16" ht="20.25" customHeight="1">
      <c r="A90" s="10">
        <v>79</v>
      </c>
      <c r="B90" s="11" t="s">
        <v>31</v>
      </c>
      <c r="C90" s="12" t="s">
        <v>792</v>
      </c>
      <c r="D90" s="40"/>
      <c r="E90" s="40"/>
      <c r="F90" s="40"/>
      <c r="G90" s="13"/>
      <c r="H90" s="13"/>
      <c r="I90" s="13"/>
      <c r="J90" s="14">
        <f t="shared" si="6"/>
      </c>
      <c r="K90" s="15"/>
      <c r="L90" s="16"/>
      <c r="M90" s="16"/>
      <c r="N90" s="17">
        <f t="shared" si="7"/>
      </c>
      <c r="O90" s="16"/>
      <c r="P90" s="27">
        <f t="shared" si="8"/>
      </c>
    </row>
    <row r="91" spans="1:16" ht="20.25" customHeight="1">
      <c r="A91" s="10">
        <v>80</v>
      </c>
      <c r="B91" s="11" t="s">
        <v>793</v>
      </c>
      <c r="C91" s="12" t="s">
        <v>83</v>
      </c>
      <c r="D91" s="40"/>
      <c r="E91" s="40"/>
      <c r="F91" s="40"/>
      <c r="G91" s="13"/>
      <c r="H91" s="13"/>
      <c r="I91" s="13"/>
      <c r="J91" s="14">
        <f t="shared" si="6"/>
      </c>
      <c r="K91" s="15"/>
      <c r="L91" s="16"/>
      <c r="M91" s="16"/>
      <c r="N91" s="17">
        <f t="shared" si="7"/>
      </c>
      <c r="O91" s="16"/>
      <c r="P91" s="27">
        <f t="shared" si="8"/>
      </c>
    </row>
    <row r="92" spans="1:16" ht="20.25" customHeight="1">
      <c r="A92" s="10">
        <v>81</v>
      </c>
      <c r="B92" s="11" t="s">
        <v>194</v>
      </c>
      <c r="C92" s="12" t="s">
        <v>131</v>
      </c>
      <c r="D92" s="40"/>
      <c r="E92" s="40"/>
      <c r="F92" s="40"/>
      <c r="G92" s="13"/>
      <c r="H92" s="13"/>
      <c r="I92" s="13"/>
      <c r="J92" s="14">
        <f t="shared" si="6"/>
      </c>
      <c r="K92" s="15"/>
      <c r="L92" s="16"/>
      <c r="M92" s="16"/>
      <c r="N92" s="17">
        <f t="shared" si="7"/>
      </c>
      <c r="O92" s="16"/>
      <c r="P92" s="27">
        <f t="shared" si="8"/>
      </c>
    </row>
    <row r="93" spans="1:16" ht="20.25" customHeight="1">
      <c r="A93" s="10">
        <v>82</v>
      </c>
      <c r="B93" s="11" t="s">
        <v>312</v>
      </c>
      <c r="C93" s="12" t="s">
        <v>180</v>
      </c>
      <c r="D93" s="40"/>
      <c r="E93" s="40"/>
      <c r="F93" s="40"/>
      <c r="G93" s="13"/>
      <c r="H93" s="13"/>
      <c r="I93" s="13"/>
      <c r="J93" s="14">
        <f t="shared" si="6"/>
      </c>
      <c r="K93" s="15"/>
      <c r="L93" s="16"/>
      <c r="M93" s="16"/>
      <c r="N93" s="17">
        <f t="shared" si="7"/>
      </c>
      <c r="O93" s="16"/>
      <c r="P93" s="27">
        <f t="shared" si="8"/>
      </c>
    </row>
    <row r="94" spans="1:16" ht="20.25" customHeight="1">
      <c r="A94" s="10">
        <v>83</v>
      </c>
      <c r="B94" s="11" t="s">
        <v>29</v>
      </c>
      <c r="C94" s="12" t="s">
        <v>84</v>
      </c>
      <c r="D94" s="40"/>
      <c r="E94" s="40"/>
      <c r="F94" s="40"/>
      <c r="G94" s="13"/>
      <c r="H94" s="13"/>
      <c r="I94" s="13"/>
      <c r="J94" s="14">
        <f t="shared" si="6"/>
      </c>
      <c r="K94" s="15"/>
      <c r="L94" s="16"/>
      <c r="M94" s="16"/>
      <c r="N94" s="17">
        <f t="shared" si="7"/>
      </c>
      <c r="O94" s="16"/>
      <c r="P94" s="27">
        <f t="shared" si="8"/>
      </c>
    </row>
    <row r="95" spans="1:16" ht="20.25" customHeight="1">
      <c r="A95" s="10">
        <v>84</v>
      </c>
      <c r="B95" s="11" t="s">
        <v>85</v>
      </c>
      <c r="C95" s="12" t="s">
        <v>87</v>
      </c>
      <c r="D95" s="40"/>
      <c r="E95" s="40"/>
      <c r="F95" s="40"/>
      <c r="G95" s="13"/>
      <c r="H95" s="13"/>
      <c r="I95" s="13"/>
      <c r="J95" s="14">
        <f t="shared" si="6"/>
      </c>
      <c r="K95" s="15"/>
      <c r="L95" s="16"/>
      <c r="M95" s="16"/>
      <c r="N95" s="17">
        <f t="shared" si="7"/>
      </c>
      <c r="O95" s="16"/>
      <c r="P95" s="27">
        <f t="shared" si="8"/>
      </c>
    </row>
    <row r="96" spans="1:16" ht="20.25" customHeight="1">
      <c r="A96" s="10">
        <v>85</v>
      </c>
      <c r="B96" s="11" t="s">
        <v>85</v>
      </c>
      <c r="C96" s="12" t="s">
        <v>87</v>
      </c>
      <c r="D96" s="40"/>
      <c r="E96" s="40"/>
      <c r="F96" s="40"/>
      <c r="G96" s="13"/>
      <c r="H96" s="13"/>
      <c r="I96" s="13"/>
      <c r="J96" s="14">
        <f t="shared" si="6"/>
      </c>
      <c r="K96" s="15"/>
      <c r="L96" s="16"/>
      <c r="M96" s="16"/>
      <c r="N96" s="17">
        <f t="shared" si="7"/>
      </c>
      <c r="O96" s="16"/>
      <c r="P96" s="27">
        <f t="shared" si="8"/>
      </c>
    </row>
    <row r="97" spans="1:16" ht="20.25" customHeight="1">
      <c r="A97" s="32"/>
      <c r="B97" s="33"/>
      <c r="C97" s="34"/>
      <c r="D97" s="41"/>
      <c r="E97" s="41"/>
      <c r="F97" s="41"/>
      <c r="G97" s="35"/>
      <c r="H97" s="35"/>
      <c r="I97" s="35"/>
      <c r="J97" s="36"/>
      <c r="K97" s="35"/>
      <c r="L97" s="37"/>
      <c r="M97" s="37"/>
      <c r="N97" s="36"/>
      <c r="O97" s="37"/>
      <c r="P97" s="38"/>
    </row>
    <row r="98" spans="1:15" s="2" customFormat="1" ht="15.75" customHeight="1">
      <c r="A98" s="39" t="s">
        <v>88</v>
      </c>
      <c r="B98" s="39"/>
      <c r="C98" s="39"/>
      <c r="D98" s="39"/>
      <c r="E98" s="39"/>
      <c r="F98" s="39"/>
      <c r="G98" s="39"/>
      <c r="H98" s="39"/>
      <c r="I98" s="39"/>
      <c r="J98" s="28"/>
      <c r="K98" s="28"/>
      <c r="L98" s="28"/>
      <c r="M98" s="28"/>
      <c r="N98" s="29"/>
      <c r="O98" s="28"/>
    </row>
    <row r="99" spans="1:15" s="2" customFormat="1" ht="15.75" customHeight="1">
      <c r="A99" s="20" t="s">
        <v>89</v>
      </c>
      <c r="B99" s="4"/>
      <c r="C99" s="4"/>
      <c r="D99" s="30"/>
      <c r="E99" s="30"/>
      <c r="F99" s="30"/>
      <c r="G99" s="30"/>
      <c r="H99" s="30"/>
      <c r="I99" s="30"/>
      <c r="J99" s="28"/>
      <c r="K99" s="28"/>
      <c r="L99" s="28"/>
      <c r="M99" s="28"/>
      <c r="N99" s="29"/>
      <c r="O99" s="28"/>
    </row>
    <row r="100" spans="1:15" s="2" customFormat="1" ht="15.75" customHeight="1">
      <c r="A100" s="20" t="s">
        <v>90</v>
      </c>
      <c r="B100" s="20"/>
      <c r="C100" s="20"/>
      <c r="D100" s="20"/>
      <c r="E100" s="20"/>
      <c r="F100" s="20"/>
      <c r="G100" s="20"/>
      <c r="H100" s="20"/>
      <c r="I100" s="20"/>
      <c r="J100" s="28"/>
      <c r="K100" s="28"/>
      <c r="L100" s="28"/>
      <c r="M100" s="28"/>
      <c r="N100" s="29"/>
      <c r="O100" s="28"/>
    </row>
    <row r="101" spans="1:15" s="2" customFormat="1" ht="12.75" customHeight="1">
      <c r="A101" s="3"/>
      <c r="C101" s="31"/>
      <c r="D101" s="29"/>
      <c r="E101" s="29"/>
      <c r="F101" s="29"/>
      <c r="G101" s="29"/>
      <c r="H101" s="29"/>
      <c r="I101" s="28"/>
      <c r="J101" s="28"/>
      <c r="K101" s="28"/>
      <c r="L101" s="28"/>
      <c r="M101" s="28"/>
      <c r="N101" s="29"/>
      <c r="O101" s="28"/>
    </row>
    <row r="102" spans="1:16" s="2" customFormat="1" ht="12.75">
      <c r="A102" s="22"/>
      <c r="C102" s="22"/>
      <c r="D102" s="23"/>
      <c r="E102" s="23"/>
      <c r="F102" s="23"/>
      <c r="G102" s="23"/>
      <c r="H102" s="23"/>
      <c r="I102" s="23"/>
      <c r="J102" s="23"/>
      <c r="K102" s="43" t="str">
        <f>"- Có   "&amp;IF(COUNTIF(P1:P96,"Thi lại")&gt;0,COUNTIF(P1:P96,"Thi lại"),"         ")&amp;" Thi lại"</f>
        <v>- Có             Thi lại</v>
      </c>
      <c r="L102" s="43"/>
      <c r="M102" s="43"/>
      <c r="N102" s="43"/>
      <c r="O102" s="43"/>
      <c r="P102" s="43"/>
    </row>
    <row r="103" spans="1:16" s="2" customFormat="1" ht="12.75">
      <c r="A103" s="43" t="s">
        <v>91</v>
      </c>
      <c r="B103" s="43"/>
      <c r="C103" s="43" t="s">
        <v>92</v>
      </c>
      <c r="D103" s="43"/>
      <c r="E103" s="43"/>
      <c r="F103" s="21"/>
      <c r="G103" s="30" t="s">
        <v>93</v>
      </c>
      <c r="H103" s="28"/>
      <c r="I103" s="30"/>
      <c r="J103" s="30"/>
      <c r="K103" s="44" t="s">
        <v>94</v>
      </c>
      <c r="L103" s="44"/>
      <c r="M103" s="44"/>
      <c r="N103" s="44"/>
      <c r="O103" s="44"/>
      <c r="P103" s="44"/>
    </row>
    <row r="104" spans="1:15" s="2" customFormat="1" ht="12.75">
      <c r="A104" s="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9"/>
      <c r="O104" s="28"/>
    </row>
    <row r="105" spans="1:15" s="2" customFormat="1" ht="12.75">
      <c r="A105" s="3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9"/>
      <c r="O105" s="28"/>
    </row>
    <row r="106" spans="1:15" s="2" customFormat="1" ht="12.75">
      <c r="A106" s="3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9"/>
      <c r="O106" s="28"/>
    </row>
    <row r="107" spans="1:15" s="2" customFormat="1" ht="12.75">
      <c r="A107" s="3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9"/>
      <c r="O107" s="28"/>
    </row>
    <row r="108" spans="1:15" s="2" customFormat="1" ht="12.75">
      <c r="A108" s="3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9"/>
      <c r="O108" s="28"/>
    </row>
    <row r="109" spans="1:15" s="2" customFormat="1" ht="12.75">
      <c r="A109" s="24" t="s">
        <v>95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9"/>
      <c r="O109" s="28"/>
    </row>
    <row r="110" spans="1:15" s="2" customFormat="1" ht="12.75">
      <c r="A110" s="25" t="s">
        <v>96</v>
      </c>
      <c r="B110" s="24" t="s">
        <v>133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9"/>
      <c r="O110" s="28"/>
    </row>
    <row r="111" spans="1:15" s="2" customFormat="1" ht="12.75">
      <c r="A111" s="25" t="s">
        <v>96</v>
      </c>
      <c r="B111" s="24" t="s">
        <v>97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9"/>
      <c r="O111" s="28"/>
    </row>
    <row r="112" spans="1:15" s="2" customFormat="1" ht="12.75">
      <c r="A112" s="25" t="s">
        <v>96</v>
      </c>
      <c r="B112" s="26" t="s">
        <v>98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9"/>
      <c r="O112" s="28"/>
    </row>
    <row r="113" spans="1:15" s="2" customFormat="1" ht="12.75">
      <c r="A113" s="25" t="s">
        <v>96</v>
      </c>
      <c r="B113" s="26" t="s">
        <v>99</v>
      </c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9"/>
      <c r="O113" s="28"/>
    </row>
    <row r="114" spans="1:15" s="2" customFormat="1" ht="12.75">
      <c r="A114" s="25" t="s">
        <v>96</v>
      </c>
      <c r="B114" s="26" t="s">
        <v>100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9"/>
      <c r="O114" s="28"/>
    </row>
    <row r="115" ht="15">
      <c r="P115" s="2"/>
    </row>
    <row r="116" ht="15">
      <c r="P116" s="2"/>
    </row>
  </sheetData>
  <sheetProtection/>
  <mergeCells count="21">
    <mergeCell ref="C103:E103"/>
    <mergeCell ref="P10:P11"/>
    <mergeCell ref="D11:I11"/>
    <mergeCell ref="K102:P102"/>
    <mergeCell ref="A103:B103"/>
    <mergeCell ref="K103:P103"/>
    <mergeCell ref="A7:O7"/>
    <mergeCell ref="A8:O8"/>
    <mergeCell ref="A9:O9"/>
    <mergeCell ref="A10:A11"/>
    <mergeCell ref="B10:C11"/>
    <mergeCell ref="D10:J10"/>
    <mergeCell ref="K10:K11"/>
    <mergeCell ref="L10:M10"/>
    <mergeCell ref="N10:O10"/>
    <mergeCell ref="A1:C1"/>
    <mergeCell ref="F1:O1"/>
    <mergeCell ref="F2:O2"/>
    <mergeCell ref="A4:O4"/>
    <mergeCell ref="A5:O5"/>
    <mergeCell ref="A6:O6"/>
  </mergeCells>
  <conditionalFormatting sqref="N104:N114 N1:N101">
    <cfRule type="cellIs" priority="1" dxfId="42" operator="lessThan" stopIfTrue="1">
      <formula>5</formula>
    </cfRule>
  </conditionalFormatting>
  <conditionalFormatting sqref="N115:N65516">
    <cfRule type="cellIs" priority="3" dxfId="42" operator="lessThan" stopIfTrue="1">
      <formula>5</formula>
    </cfRule>
  </conditionalFormatting>
  <conditionalFormatting sqref="N12:N98">
    <cfRule type="cellIs" priority="2" dxfId="43" operator="lessThan" stopIfTrue="1">
      <formula>5</formula>
    </cfRule>
  </conditionalFormatting>
  <printOptions horizontalCentered="1"/>
  <pageMargins left="0.2" right="0.2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</cp:lastModifiedBy>
  <cp:lastPrinted>2014-11-25T08:04:51Z</cp:lastPrinted>
  <dcterms:created xsi:type="dcterms:W3CDTF">2012-11-05T07:41:45Z</dcterms:created>
  <dcterms:modified xsi:type="dcterms:W3CDTF">2014-11-25T08:05:58Z</dcterms:modified>
  <cp:category/>
  <cp:version/>
  <cp:contentType/>
  <cp:contentStatus/>
</cp:coreProperties>
</file>